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95" yWindow="-60" windowWidth="10500" windowHeight="9450"/>
  </bookViews>
  <sheets>
    <sheet name="Roulement" sheetId="1" r:id="rId1"/>
    <sheet name="turmas-docente" sheetId="2" r:id="rId2"/>
    <sheet name="Ord.Prof." sheetId="3" r:id="rId3"/>
    <sheet name="CONTAGEM" sheetId="4" r:id="rId4"/>
  </sheets>
  <definedNames>
    <definedName name="_xlnm._FilterDatabase" localSheetId="1" hidden="1">'turmas-docente'!$B$3:$C$43</definedName>
  </definedNames>
  <calcPr calcId="145621"/>
</workbook>
</file>

<file path=xl/calcChain.xml><?xml version="1.0" encoding="utf-8"?>
<calcChain xmlns="http://schemas.openxmlformats.org/spreadsheetml/2006/main">
  <c r="C28" i="1"/>
  <c r="C27"/>
  <c r="C25"/>
  <c r="C14"/>
  <c r="C18" s="1"/>
  <c r="C11"/>
  <c r="C15" s="1"/>
  <c r="C10"/>
  <c r="C31" s="1"/>
  <c r="C8"/>
  <c r="C29" s="1"/>
  <c r="C36" l="1"/>
  <c r="C19"/>
  <c r="C32"/>
  <c r="C39"/>
  <c r="C22"/>
  <c r="C35"/>
  <c r="C12"/>
  <c r="F5" i="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"/>
  <c r="P41" i="1"/>
  <c r="C40" l="1"/>
  <c r="C23"/>
  <c r="C33"/>
  <c r="C16"/>
  <c r="G9" i="4"/>
  <c r="G10"/>
  <c r="G18"/>
  <c r="G26"/>
  <c r="G34"/>
  <c r="G42"/>
  <c r="G17"/>
  <c r="G25"/>
  <c r="G33"/>
  <c r="G41"/>
  <c r="G5"/>
  <c r="G12"/>
  <c r="G13"/>
  <c r="G20"/>
  <c r="G21"/>
  <c r="G28"/>
  <c r="G29"/>
  <c r="G36"/>
  <c r="G37"/>
  <c r="G44"/>
  <c r="G45"/>
  <c r="G48"/>
  <c r="G6"/>
  <c r="G7"/>
  <c r="G8"/>
  <c r="G11"/>
  <c r="G14"/>
  <c r="G15"/>
  <c r="G16"/>
  <c r="G19"/>
  <c r="G22"/>
  <c r="G23"/>
  <c r="G24"/>
  <c r="G27"/>
  <c r="G30"/>
  <c r="G31"/>
  <c r="G32"/>
  <c r="G35"/>
  <c r="G38"/>
  <c r="G39"/>
  <c r="G40"/>
  <c r="G43"/>
  <c r="G46"/>
  <c r="G47"/>
  <c r="G4"/>
  <c r="C37" i="1" l="1"/>
  <c r="C20"/>
  <c r="D41"/>
  <c r="AE41"/>
</calcChain>
</file>

<file path=xl/comments1.xml><?xml version="1.0" encoding="utf-8"?>
<comments xmlns="http://schemas.openxmlformats.org/spreadsheetml/2006/main">
  <authors>
    <author>Professor</author>
  </authors>
  <commentList>
    <comment ref="I3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8:20-10:10
11:30-13-15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8:20-11:00
15:35-17:30</t>
        </r>
      </text>
    </comment>
    <comment ref="W3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11:30 - 13:15
15:35-16:25
17:35-18:25</t>
        </r>
      </text>
    </comment>
    <comment ref="AD3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AF3" authorId="0">
      <text>
        <r>
          <rPr>
            <b/>
            <sz val="9"/>
            <color indexed="81"/>
            <rFont val="Tahoma"/>
            <family val="2"/>
          </rPr>
          <t>MANHÃ</t>
        </r>
      </text>
    </comment>
    <comment ref="AL3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AN3" authorId="0">
      <text>
        <r>
          <rPr>
            <b/>
            <sz val="9"/>
            <color indexed="81"/>
            <rFont val="Tahoma"/>
            <family val="2"/>
          </rPr>
          <t>8:20-11:30
14:30-15:20
16:40-18:25</t>
        </r>
      </text>
    </comment>
    <comment ref="I41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Q41" authorId="0">
      <text>
        <r>
          <rPr>
            <b/>
            <sz val="9"/>
            <color indexed="81"/>
            <rFont val="Tahoma"/>
            <family val="2"/>
          </rPr>
          <t>8:20-11:00
15:35-17:30</t>
        </r>
      </text>
    </comment>
    <comment ref="W41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X41" authorId="0">
      <text>
        <r>
          <rPr>
            <b/>
            <sz val="9"/>
            <color indexed="81"/>
            <rFont val="Tahoma"/>
            <family val="2"/>
          </rPr>
          <t>11:30 - 13:15
15:35-16:25
17:35-18:25</t>
        </r>
      </text>
    </comment>
    <comment ref="AD41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AF41" authorId="0">
      <text>
        <r>
          <rPr>
            <b/>
            <sz val="9"/>
            <color indexed="81"/>
            <rFont val="Tahoma"/>
            <family val="2"/>
          </rPr>
          <t>MANHÃ</t>
        </r>
      </text>
    </comment>
    <comment ref="AL41" authorId="0">
      <text>
        <r>
          <rPr>
            <b/>
            <sz val="9"/>
            <color indexed="81"/>
            <rFont val="Tahoma"/>
            <charset val="1"/>
          </rPr>
          <t>9:30-11:30</t>
        </r>
      </text>
    </comment>
    <comment ref="AN41" authorId="0">
      <text>
        <r>
          <rPr>
            <b/>
            <sz val="9"/>
            <color indexed="81"/>
            <rFont val="Tahoma"/>
            <family val="2"/>
          </rPr>
          <t>8:20-11:30
14:30-15:20
16:40-18:25</t>
        </r>
      </text>
    </comment>
    <comment ref="E44" authorId="0">
      <text>
        <r>
          <rPr>
            <sz val="10"/>
            <color theme="1"/>
            <rFont val="Arial"/>
            <family val="2"/>
          </rPr>
          <t xml:space="preserve">10ºB
10ºG
10ºH
10ºI
10ºJ
10ºL
</t>
        </r>
      </text>
    </comment>
    <comment ref="K44" authorId="0">
      <text>
        <r>
          <rPr>
            <sz val="9"/>
            <color indexed="81"/>
            <rFont val="Tahoma"/>
            <family val="2"/>
          </rPr>
          <t>12ºF
12ºG
12ºJ</t>
        </r>
      </text>
    </comment>
    <comment ref="R44" authorId="0">
      <text>
        <r>
          <rPr>
            <sz val="9"/>
            <color indexed="81"/>
            <rFont val="Tahoma"/>
            <family val="2"/>
          </rPr>
          <t>8ºA
8ºB
9ºC
11ºA
11ºB
11ºF</t>
        </r>
      </text>
    </comment>
    <comment ref="X44" authorId="0">
      <text>
        <r>
          <rPr>
            <sz val="9"/>
            <color indexed="81"/>
            <rFont val="Tahoma"/>
            <family val="2"/>
          </rPr>
          <t>9ºB
9ºD
10ºA
10ºF
11ºE
11ºI
11ºJ</t>
        </r>
      </text>
    </comment>
    <comment ref="E46" authorId="0">
      <text>
        <r>
          <rPr>
            <sz val="9"/>
            <color indexed="81"/>
            <rFont val="Tahoma"/>
            <family val="2"/>
          </rPr>
          <t>7ºA
7ºB
10ºC
12ºB</t>
        </r>
      </text>
    </comment>
    <comment ref="K46" authorId="0">
      <text>
        <r>
          <rPr>
            <sz val="9"/>
            <color indexed="81"/>
            <rFont val="Tahoma"/>
            <family val="2"/>
          </rPr>
          <t>8ºC
8ºD
11ºD
11ºK
12ºA
12ºD
12ºH</t>
        </r>
      </text>
    </comment>
    <comment ref="R46" authorId="0">
      <text>
        <r>
          <rPr>
            <sz val="9"/>
            <color indexed="81"/>
            <rFont val="Tahoma"/>
            <family val="2"/>
          </rPr>
          <t>7ºC
7ºD
9ºA
11ºC
11ºH
12ºC
12ºE</t>
        </r>
      </text>
    </comment>
    <comment ref="X46" authorId="0">
      <text>
        <r>
          <rPr>
            <sz val="9"/>
            <color indexed="81"/>
            <rFont val="Tahoma"/>
            <family val="2"/>
          </rPr>
          <t>10ºD
10ºE
11ºG
10ºK
12ºJ</t>
        </r>
      </text>
    </comment>
  </commentList>
</comments>
</file>

<file path=xl/sharedStrings.xml><?xml version="1.0" encoding="utf-8"?>
<sst xmlns="http://schemas.openxmlformats.org/spreadsheetml/2006/main" count="944" uniqueCount="109">
  <si>
    <t>CRE</t>
  </si>
  <si>
    <t>NAVE</t>
  </si>
  <si>
    <t>JUNTA</t>
  </si>
  <si>
    <t>PISCINA</t>
  </si>
  <si>
    <t>ZARCO</t>
  </si>
  <si>
    <t>2ª FEIRA</t>
  </si>
  <si>
    <t>3ª FEIRA</t>
  </si>
  <si>
    <t>4ª FEIRA</t>
  </si>
  <si>
    <t>5ª FEIRA</t>
  </si>
  <si>
    <t>6ª FEIRA</t>
  </si>
  <si>
    <t>12ºC</t>
  </si>
  <si>
    <t>12ºH</t>
  </si>
  <si>
    <t>11ºE</t>
  </si>
  <si>
    <t>11ºH</t>
  </si>
  <si>
    <t>12ºA</t>
  </si>
  <si>
    <t>11ºC</t>
  </si>
  <si>
    <t>11ºD</t>
  </si>
  <si>
    <t>11ºI</t>
  </si>
  <si>
    <t>10ºB</t>
  </si>
  <si>
    <t>10ºA</t>
  </si>
  <si>
    <t>8ºF</t>
  </si>
  <si>
    <t>8ºB</t>
  </si>
  <si>
    <t>8ºE</t>
  </si>
  <si>
    <t>8ºA</t>
  </si>
  <si>
    <t>10ºG</t>
  </si>
  <si>
    <t>12ºI</t>
  </si>
  <si>
    <t>12ºJ</t>
  </si>
  <si>
    <t>Bárbara Moreira</t>
  </si>
  <si>
    <t>Patrícia Rocha</t>
  </si>
  <si>
    <t>Dioclécia Melo</t>
  </si>
  <si>
    <t>Tiago Soares</t>
  </si>
  <si>
    <t>Manuela Pinto</t>
  </si>
  <si>
    <t>Camila Sena</t>
  </si>
  <si>
    <t>Cristina Neves</t>
  </si>
  <si>
    <t>12ºB</t>
  </si>
  <si>
    <t>10ºC</t>
  </si>
  <si>
    <t>7ºB</t>
  </si>
  <si>
    <t>7ºA</t>
  </si>
  <si>
    <t>10ºJ</t>
  </si>
  <si>
    <t>10ºI</t>
  </si>
  <si>
    <t>10ºH</t>
  </si>
  <si>
    <t>10ºL</t>
  </si>
  <si>
    <t>9ºD</t>
  </si>
  <si>
    <t>9ºB</t>
  </si>
  <si>
    <t>10ºF</t>
  </si>
  <si>
    <t>11ºJ</t>
  </si>
  <si>
    <t>7ºC</t>
  </si>
  <si>
    <t>7ºD</t>
  </si>
  <si>
    <t>12ºE</t>
  </si>
  <si>
    <t>9ºA</t>
  </si>
  <si>
    <t>11ºG</t>
  </si>
  <si>
    <t>11ºK</t>
  </si>
  <si>
    <t>10ºE</t>
  </si>
  <si>
    <t>10ºD</t>
  </si>
  <si>
    <t>12ºF</t>
  </si>
  <si>
    <t>12ºG</t>
  </si>
  <si>
    <t>8ºC</t>
  </si>
  <si>
    <t>12ºD</t>
  </si>
  <si>
    <t>8ºD</t>
  </si>
  <si>
    <t>9ºC</t>
  </si>
  <si>
    <t>11ºA</t>
  </si>
  <si>
    <t>11ºB</t>
  </si>
  <si>
    <t>11ºF</t>
  </si>
  <si>
    <t>turma</t>
  </si>
  <si>
    <t>Professor</t>
  </si>
  <si>
    <t>07ºA</t>
  </si>
  <si>
    <t>07ºB</t>
  </si>
  <si>
    <t>07ºC</t>
  </si>
  <si>
    <t>07ºD</t>
  </si>
  <si>
    <t>08ºA</t>
  </si>
  <si>
    <t>08ºB</t>
  </si>
  <si>
    <t>08ºC</t>
  </si>
  <si>
    <t>08ºD</t>
  </si>
  <si>
    <t>09ºA</t>
  </si>
  <si>
    <t>09ºB</t>
  </si>
  <si>
    <t>09ºC</t>
  </si>
  <si>
    <t>09ºD</t>
  </si>
  <si>
    <t>NÃO APAGAR!</t>
  </si>
  <si>
    <t>J.DEUS</t>
  </si>
  <si>
    <t>8:20-9:10</t>
  </si>
  <si>
    <t>9:20-10:10</t>
  </si>
  <si>
    <t>10:25-11:15</t>
  </si>
  <si>
    <t>11:30-12:20</t>
  </si>
  <si>
    <t>12:25-13:15</t>
  </si>
  <si>
    <t>15:35-16:25</t>
  </si>
  <si>
    <t>16:40-17:30</t>
  </si>
  <si>
    <t>17:35-18:25</t>
  </si>
  <si>
    <t>14:30-15:20</t>
  </si>
  <si>
    <t>CONTAGEM</t>
  </si>
  <si>
    <t>2ªF</t>
  </si>
  <si>
    <t>3ªF</t>
  </si>
  <si>
    <t>4ªF</t>
  </si>
  <si>
    <t>5ªF</t>
  </si>
  <si>
    <t>6ªF</t>
  </si>
  <si>
    <t>TOTAL</t>
  </si>
  <si>
    <t>Miguel Madureira</t>
  </si>
  <si>
    <t>10ºK</t>
  </si>
  <si>
    <t>Teórica</t>
  </si>
  <si>
    <t>11ºL</t>
  </si>
  <si>
    <t>A</t>
  </si>
  <si>
    <t>Semanas</t>
  </si>
  <si>
    <t>B</t>
  </si>
  <si>
    <t>C</t>
  </si>
  <si>
    <t>D</t>
  </si>
  <si>
    <t>ROULEMENT - EDUCAÇÃO FÍSICA - 2014-2015 - 3º PERÍODO</t>
  </si>
  <si>
    <t>07/04-10/04;04/05-08/05;01/06-05/06</t>
  </si>
  <si>
    <t>13/04-17/04; 11/05-15/05; 08/06-12/06</t>
  </si>
  <si>
    <t>20/04-24/04; 18/05-22/05</t>
  </si>
  <si>
    <t>27/04-30/04;25/05-29/05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</si>
</sst>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indexed="27"/>
      <name val="Arial"/>
      <family val="2"/>
    </font>
    <font>
      <sz val="8"/>
      <color indexed="51"/>
      <name val="Arial"/>
      <family val="2"/>
    </font>
    <font>
      <sz val="8"/>
      <name val="Arial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name val="Arial Narrow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 Narrow"/>
      <family val="2"/>
    </font>
    <font>
      <sz val="4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rgb="FFFF0066"/>
        <bgColor indexed="33"/>
      </patternFill>
    </fill>
    <fill>
      <patternFill patternType="solid">
        <fgColor rgb="FFFF0000"/>
        <bgColor indexed="37"/>
      </patternFill>
    </fill>
    <fill>
      <patternFill patternType="solid">
        <fgColor theme="3" tint="0.79998168889431442"/>
        <bgColor indexed="64"/>
      </patternFill>
    </fill>
    <fill>
      <patternFill patternType="lightUp"/>
    </fill>
    <fill>
      <patternFill patternType="solid">
        <fgColor theme="0" tint="-0.249977111117893"/>
        <bgColor indexed="27"/>
      </patternFill>
    </fill>
    <fill>
      <patternFill patternType="solid">
        <fgColor rgb="FF00B050"/>
        <bgColor indexed="19"/>
      </patternFill>
    </fill>
    <fill>
      <patternFill patternType="solid">
        <fgColor theme="9"/>
        <bgColor indexed="52"/>
      </patternFill>
    </fill>
    <fill>
      <patternFill patternType="solid">
        <fgColor rgb="FF00B0F0"/>
        <bgColor indexed="35"/>
      </patternFill>
    </fill>
    <fill>
      <patternFill patternType="solid">
        <fgColor rgb="FFFFFF00"/>
        <bgColor indexed="34"/>
      </patternFill>
    </fill>
    <fill>
      <patternFill patternType="solid">
        <fgColor theme="0" tint="-0.499984740745262"/>
        <bgColor indexed="37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indexed="64"/>
      </right>
      <top/>
      <bottom/>
      <diagonal/>
    </border>
    <border>
      <left style="medium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thick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ck">
        <color indexed="64"/>
      </right>
      <top style="thin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2">
    <xf numFmtId="0" fontId="0" fillId="0" borderId="0" xfId="0"/>
    <xf numFmtId="0" fontId="0" fillId="0" borderId="5" xfId="0" applyBorder="1"/>
    <xf numFmtId="0" fontId="7" fillId="0" borderId="0" xfId="0" applyFont="1"/>
    <xf numFmtId="0" fontId="8" fillId="0" borderId="0" xfId="2" applyFont="1" applyBorder="1" applyAlignment="1">
      <alignment vertical="center" wrapText="1"/>
    </xf>
    <xf numFmtId="0" fontId="7" fillId="0" borderId="0" xfId="0" applyFont="1" applyBorder="1"/>
    <xf numFmtId="0" fontId="0" fillId="0" borderId="0" xfId="0" applyFill="1"/>
    <xf numFmtId="0" fontId="11" fillId="0" borderId="0" xfId="0" applyFont="1" applyBorder="1" applyAlignment="1">
      <alignment horizontal="left"/>
    </xf>
    <xf numFmtId="0" fontId="12" fillId="3" borderId="0" xfId="2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12" fillId="8" borderId="0" xfId="2" applyFont="1" applyFill="1" applyBorder="1" applyAlignment="1">
      <alignment horizontal="left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 wrapText="1"/>
    </xf>
    <xf numFmtId="0" fontId="12" fillId="7" borderId="0" xfId="2" applyFont="1" applyFill="1" applyBorder="1" applyAlignment="1">
      <alignment horizontal="left" vertical="center" wrapText="1"/>
    </xf>
    <xf numFmtId="0" fontId="14" fillId="9" borderId="0" xfId="2" applyFont="1" applyFill="1" applyBorder="1" applyAlignment="1">
      <alignment horizontal="left" vertical="center" wrapText="1"/>
    </xf>
    <xf numFmtId="0" fontId="12" fillId="10" borderId="0" xfId="2" applyFont="1" applyFill="1" applyBorder="1" applyAlignment="1">
      <alignment horizontal="left" vertical="center" wrapText="1"/>
    </xf>
    <xf numFmtId="0" fontId="13" fillId="11" borderId="0" xfId="2" applyFont="1" applyFill="1" applyBorder="1" applyAlignment="1">
      <alignment horizontal="center" vertical="center" wrapText="1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6" borderId="0" xfId="0" applyFill="1"/>
    <xf numFmtId="0" fontId="10" fillId="15" borderId="0" xfId="0" applyFont="1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9" fillId="0" borderId="0" xfId="0" applyFont="1" applyAlignment="1">
      <alignment horizontal="center"/>
    </xf>
    <xf numFmtId="0" fontId="17" fillId="0" borderId="7" xfId="0" applyFont="1" applyBorder="1" applyAlignment="1">
      <alignment horizontal="center" textRotation="90"/>
    </xf>
    <xf numFmtId="0" fontId="16" fillId="0" borderId="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17" fillId="0" borderId="42" xfId="0" applyFont="1" applyBorder="1" applyAlignment="1">
      <alignment horizontal="center" textRotation="90"/>
    </xf>
    <xf numFmtId="0" fontId="16" fillId="0" borderId="2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textRotation="90"/>
    </xf>
    <xf numFmtId="0" fontId="16" fillId="5" borderId="29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44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/>
    </xf>
    <xf numFmtId="0" fontId="16" fillId="20" borderId="44" xfId="0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 wrapText="1"/>
    </xf>
    <xf numFmtId="0" fontId="7" fillId="0" borderId="0" xfId="0" applyFont="1" applyFill="1"/>
    <xf numFmtId="0" fontId="8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0" fillId="21" borderId="0" xfId="0" applyFont="1" applyFill="1"/>
    <xf numFmtId="0" fontId="13" fillId="22" borderId="0" xfId="2" applyFont="1" applyFill="1" applyBorder="1" applyAlignment="1">
      <alignment horizontal="left" vertical="center" wrapText="1"/>
    </xf>
    <xf numFmtId="0" fontId="16" fillId="20" borderId="0" xfId="0" applyFont="1" applyFill="1" applyBorder="1" applyAlignment="1">
      <alignment horizontal="center" vertical="center"/>
    </xf>
    <xf numFmtId="0" fontId="16" fillId="20" borderId="6" xfId="0" applyFont="1" applyFill="1" applyBorder="1" applyAlignment="1">
      <alignment horizontal="center" vertical="center"/>
    </xf>
    <xf numFmtId="0" fontId="16" fillId="20" borderId="7" xfId="0" applyFont="1" applyFill="1" applyBorder="1" applyAlignment="1">
      <alignment horizontal="center" vertical="center"/>
    </xf>
    <xf numFmtId="0" fontId="16" fillId="20" borderId="16" xfId="0" applyFont="1" applyFill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/>
    </xf>
    <xf numFmtId="0" fontId="16" fillId="20" borderId="23" xfId="0" applyFont="1" applyFill="1" applyBorder="1" applyAlignment="1">
      <alignment horizontal="center" vertical="center"/>
    </xf>
    <xf numFmtId="0" fontId="16" fillId="20" borderId="65" xfId="0" applyFont="1" applyFill="1" applyBorder="1" applyAlignment="1">
      <alignment horizontal="center" vertical="center"/>
    </xf>
    <xf numFmtId="0" fontId="17" fillId="0" borderId="70" xfId="0" applyFont="1" applyBorder="1" applyAlignment="1">
      <alignment horizontal="center" textRotation="90"/>
    </xf>
    <xf numFmtId="0" fontId="16" fillId="4" borderId="71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0" fontId="16" fillId="4" borderId="74" xfId="0" applyFont="1" applyFill="1" applyBorder="1" applyAlignment="1">
      <alignment horizontal="center" vertical="center"/>
    </xf>
    <xf numFmtId="0" fontId="16" fillId="4" borderId="75" xfId="0" applyFont="1" applyFill="1" applyBorder="1" applyAlignment="1">
      <alignment horizontal="center" vertical="center"/>
    </xf>
    <xf numFmtId="0" fontId="16" fillId="4" borderId="76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0" fontId="16" fillId="5" borderId="74" xfId="0" applyFont="1" applyFill="1" applyBorder="1" applyAlignment="1">
      <alignment horizontal="center" vertical="center"/>
    </xf>
    <xf numFmtId="0" fontId="16" fillId="5" borderId="72" xfId="0" applyFont="1" applyFill="1" applyBorder="1" applyAlignment="1">
      <alignment horizontal="center" vertical="center"/>
    </xf>
    <xf numFmtId="0" fontId="16" fillId="5" borderId="75" xfId="0" applyFont="1" applyFill="1" applyBorder="1" applyAlignment="1">
      <alignment horizontal="center" vertical="center"/>
    </xf>
    <xf numFmtId="0" fontId="16" fillId="5" borderId="76" xfId="0" applyFont="1" applyFill="1" applyBorder="1" applyAlignment="1">
      <alignment horizontal="center" vertical="center"/>
    </xf>
    <xf numFmtId="0" fontId="16" fillId="5" borderId="77" xfId="0" applyFont="1" applyFill="1" applyBorder="1" applyAlignment="1">
      <alignment horizontal="center" vertical="center"/>
    </xf>
    <xf numFmtId="0" fontId="16" fillId="5" borderId="71" xfId="0" applyFont="1" applyFill="1" applyBorder="1" applyAlignment="1">
      <alignment horizontal="center" vertical="center"/>
    </xf>
    <xf numFmtId="0" fontId="16" fillId="5" borderId="73" xfId="0" applyFont="1" applyFill="1" applyBorder="1" applyAlignment="1">
      <alignment horizontal="center" vertical="center"/>
    </xf>
    <xf numFmtId="0" fontId="16" fillId="20" borderId="66" xfId="0" applyFont="1" applyFill="1" applyBorder="1" applyAlignment="1">
      <alignment horizontal="center" vertical="center"/>
    </xf>
    <xf numFmtId="0" fontId="16" fillId="18" borderId="3" xfId="0" applyFont="1" applyFill="1" applyBorder="1" applyAlignment="1">
      <alignment horizontal="center" vertical="center"/>
    </xf>
    <xf numFmtId="0" fontId="16" fillId="18" borderId="14" xfId="0" applyFont="1" applyFill="1" applyBorder="1" applyAlignment="1">
      <alignment horizontal="center" vertical="center"/>
    </xf>
    <xf numFmtId="0" fontId="16" fillId="18" borderId="68" xfId="0" applyFont="1" applyFill="1" applyBorder="1" applyAlignment="1">
      <alignment horizontal="center" vertical="center"/>
    </xf>
    <xf numFmtId="0" fontId="16" fillId="18" borderId="69" xfId="0" applyFont="1" applyFill="1" applyBorder="1" applyAlignment="1">
      <alignment horizontal="center" vertical="center"/>
    </xf>
    <xf numFmtId="0" fontId="23" fillId="6" borderId="83" xfId="2" applyFont="1" applyFill="1" applyBorder="1" applyAlignment="1">
      <alignment horizontal="center" vertical="center" wrapText="1"/>
    </xf>
    <xf numFmtId="0" fontId="26" fillId="23" borderId="85" xfId="0" applyFont="1" applyFill="1" applyBorder="1" applyAlignment="1">
      <alignment horizontal="center" vertical="center"/>
    </xf>
    <xf numFmtId="0" fontId="26" fillId="23" borderId="86" xfId="0" applyFont="1" applyFill="1" applyBorder="1" applyAlignment="1">
      <alignment horizontal="center" vertical="center"/>
    </xf>
    <xf numFmtId="0" fontId="26" fillId="23" borderId="87" xfId="0" applyFont="1" applyFill="1" applyBorder="1" applyAlignment="1">
      <alignment horizontal="center" vertical="center"/>
    </xf>
    <xf numFmtId="0" fontId="16" fillId="5" borderId="84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26" fillId="23" borderId="89" xfId="0" applyFont="1" applyFill="1" applyBorder="1" applyAlignment="1">
      <alignment horizontal="center" vertical="center"/>
    </xf>
    <xf numFmtId="0" fontId="26" fillId="23" borderId="90" xfId="0" applyFont="1" applyFill="1" applyBorder="1" applyAlignment="1">
      <alignment horizontal="center" vertical="center"/>
    </xf>
    <xf numFmtId="0" fontId="26" fillId="23" borderId="91" xfId="0" applyFont="1" applyFill="1" applyBorder="1" applyAlignment="1">
      <alignment horizontal="center" vertical="center"/>
    </xf>
    <xf numFmtId="0" fontId="26" fillId="23" borderId="64" xfId="0" applyFont="1" applyFill="1" applyBorder="1" applyAlignment="1">
      <alignment horizontal="center" vertical="center"/>
    </xf>
    <xf numFmtId="0" fontId="26" fillId="23" borderId="2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18" fillId="25" borderId="14" xfId="0" applyFont="1" applyFill="1" applyBorder="1" applyAlignment="1">
      <alignment horizontal="center" vertical="center" textRotation="90"/>
    </xf>
    <xf numFmtId="0" fontId="9" fillId="25" borderId="0" xfId="0" applyFont="1" applyFill="1" applyAlignment="1">
      <alignment horizontal="center"/>
    </xf>
    <xf numFmtId="0" fontId="27" fillId="24" borderId="14" xfId="0" applyFont="1" applyFill="1" applyBorder="1" applyAlignment="1">
      <alignment horizontal="center" vertical="center" textRotation="90"/>
    </xf>
    <xf numFmtId="0" fontId="0" fillId="24" borderId="0" xfId="0" applyFont="1" applyFill="1" applyAlignment="1">
      <alignment horizontal="center"/>
    </xf>
    <xf numFmtId="0" fontId="27" fillId="25" borderId="14" xfId="0" applyFont="1" applyFill="1" applyBorder="1" applyAlignment="1">
      <alignment horizontal="center" vertical="center" textRotation="90"/>
    </xf>
    <xf numFmtId="0" fontId="0" fillId="25" borderId="0" xfId="0" applyFont="1" applyFill="1" applyAlignment="1">
      <alignment horizontal="center"/>
    </xf>
    <xf numFmtId="0" fontId="20" fillId="0" borderId="0" xfId="0" applyFont="1" applyAlignment="1"/>
    <xf numFmtId="0" fontId="17" fillId="0" borderId="42" xfId="0" applyFont="1" applyBorder="1" applyAlignment="1">
      <alignment horizontal="center" vertical="top" textRotation="90"/>
    </xf>
    <xf numFmtId="0" fontId="17" fillId="0" borderId="14" xfId="0" applyFont="1" applyBorder="1" applyAlignment="1">
      <alignment horizontal="center" vertical="top" textRotation="90"/>
    </xf>
    <xf numFmtId="0" fontId="17" fillId="0" borderId="7" xfId="0" applyFont="1" applyBorder="1" applyAlignment="1">
      <alignment horizontal="center" vertical="top" textRotation="90"/>
    </xf>
    <xf numFmtId="0" fontId="17" fillId="0" borderId="73" xfId="0" applyFont="1" applyBorder="1" applyAlignment="1">
      <alignment horizontal="center" vertical="top" textRotation="90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16" fillId="0" borderId="84" xfId="0" applyFont="1" applyBorder="1" applyAlignment="1">
      <alignment horizontal="center" vertical="center"/>
    </xf>
    <xf numFmtId="0" fontId="16" fillId="18" borderId="94" xfId="0" applyFont="1" applyFill="1" applyBorder="1" applyAlignment="1">
      <alignment horizontal="center" vertical="center"/>
    </xf>
    <xf numFmtId="0" fontId="17" fillId="0" borderId="69" xfId="0" applyFont="1" applyBorder="1" applyAlignment="1">
      <alignment textRotation="90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4" borderId="104" xfId="0" applyFont="1" applyFill="1" applyBorder="1" applyAlignment="1">
      <alignment horizontal="center" vertical="center"/>
    </xf>
    <xf numFmtId="0" fontId="16" fillId="5" borderId="105" xfId="0" applyFont="1" applyFill="1" applyBorder="1" applyAlignment="1">
      <alignment horizontal="center" vertical="center"/>
    </xf>
    <xf numFmtId="0" fontId="17" fillId="0" borderId="106" xfId="0" applyFont="1" applyBorder="1" applyAlignment="1">
      <alignment horizontal="center" vertical="top" textRotation="90"/>
    </xf>
    <xf numFmtId="0" fontId="16" fillId="0" borderId="92" xfId="0" applyFont="1" applyBorder="1" applyAlignment="1">
      <alignment horizontal="center" vertical="center"/>
    </xf>
    <xf numFmtId="0" fontId="23" fillId="6" borderId="80" xfId="2" applyFont="1" applyFill="1" applyBorder="1" applyAlignment="1">
      <alignment horizontal="center" vertical="center" wrapText="1"/>
    </xf>
    <xf numFmtId="0" fontId="23" fillId="6" borderId="107" xfId="2" applyFont="1" applyFill="1" applyBorder="1" applyAlignment="1">
      <alignment horizontal="center" vertical="center" wrapText="1"/>
    </xf>
    <xf numFmtId="0" fontId="30" fillId="6" borderId="80" xfId="2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4" borderId="30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03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textRotation="90"/>
    </xf>
    <xf numFmtId="0" fontId="17" fillId="0" borderId="94" xfId="0" applyFont="1" applyBorder="1" applyAlignment="1">
      <alignment horizontal="center" textRotation="90"/>
    </xf>
    <xf numFmtId="0" fontId="17" fillId="0" borderId="95" xfId="0" applyFont="1" applyBorder="1" applyAlignment="1">
      <alignment horizontal="center" textRotation="90"/>
    </xf>
    <xf numFmtId="0" fontId="17" fillId="0" borderId="69" xfId="0" applyFont="1" applyBorder="1" applyAlignment="1">
      <alignment horizontal="center" vertical="top" textRotation="90"/>
    </xf>
    <xf numFmtId="0" fontId="17" fillId="0" borderId="94" xfId="0" applyFont="1" applyBorder="1" applyAlignment="1">
      <alignment horizontal="center" vertical="top" textRotation="90"/>
    </xf>
    <xf numFmtId="0" fontId="17" fillId="0" borderId="95" xfId="0" applyFont="1" applyBorder="1" applyAlignment="1">
      <alignment horizontal="center" vertical="top" textRotation="90"/>
    </xf>
    <xf numFmtId="0" fontId="17" fillId="0" borderId="55" xfId="0" applyFont="1" applyBorder="1" applyAlignment="1">
      <alignment horizontal="center" vertical="top" textRotation="90"/>
    </xf>
    <xf numFmtId="0" fontId="17" fillId="0" borderId="55" xfId="0" applyFont="1" applyBorder="1" applyAlignment="1">
      <alignment horizontal="center" textRotation="90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8" fillId="0" borderId="0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24" fillId="23" borderId="88" xfId="0" applyFont="1" applyFill="1" applyBorder="1" applyAlignment="1">
      <alignment horizontal="center" vertical="center" textRotation="90"/>
    </xf>
    <xf numFmtId="0" fontId="24" fillId="18" borderId="69" xfId="0" applyFont="1" applyFill="1" applyBorder="1" applyAlignment="1">
      <alignment horizontal="center" vertical="center" textRotation="90"/>
    </xf>
    <xf numFmtId="0" fontId="24" fillId="18" borderId="68" xfId="0" applyFont="1" applyFill="1" applyBorder="1" applyAlignment="1">
      <alignment horizontal="center" vertical="center" textRotation="90"/>
    </xf>
    <xf numFmtId="0" fontId="24" fillId="18" borderId="78" xfId="0" applyFont="1" applyFill="1" applyBorder="1" applyAlignment="1">
      <alignment horizontal="center" vertical="center" textRotation="90"/>
    </xf>
    <xf numFmtId="0" fontId="25" fillId="23" borderId="82" xfId="2" applyFont="1" applyFill="1" applyBorder="1" applyAlignment="1">
      <alignment horizontal="center" vertical="center" textRotation="90" wrapText="1"/>
    </xf>
    <xf numFmtId="0" fontId="24" fillId="23" borderId="78" xfId="0" applyFont="1" applyFill="1" applyBorder="1" applyAlignment="1">
      <alignment horizontal="center" vertical="center" textRotation="90"/>
    </xf>
    <xf numFmtId="0" fontId="25" fillId="23" borderId="88" xfId="2" applyFont="1" applyFill="1" applyBorder="1" applyAlignment="1">
      <alignment horizontal="center" vertical="center" textRotation="90" wrapText="1"/>
    </xf>
    <xf numFmtId="0" fontId="24" fillId="23" borderId="82" xfId="0" applyFont="1" applyFill="1" applyBorder="1" applyAlignment="1">
      <alignment horizontal="center" vertical="center" textRotation="90"/>
    </xf>
    <xf numFmtId="0" fontId="0" fillId="18" borderId="68" xfId="0" applyFill="1" applyBorder="1" applyAlignment="1">
      <alignment horizontal="center"/>
    </xf>
    <xf numFmtId="0" fontId="0" fillId="18" borderId="78" xfId="0" applyFill="1" applyBorder="1" applyAlignment="1">
      <alignment horizontal="center"/>
    </xf>
    <xf numFmtId="0" fontId="22" fillId="0" borderId="79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1" fillId="17" borderId="0" xfId="0" applyFont="1" applyFill="1" applyAlignment="1">
      <alignment horizontal="center"/>
    </xf>
    <xf numFmtId="0" fontId="28" fillId="25" borderId="7" xfId="0" applyFont="1" applyFill="1" applyBorder="1" applyAlignment="1">
      <alignment horizontal="center"/>
    </xf>
    <xf numFmtId="0" fontId="28" fillId="26" borderId="0" xfId="0" applyFont="1" applyFill="1" applyAlignment="1">
      <alignment horizont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48"/>
  <sheetViews>
    <sheetView tabSelected="1" topLeftCell="B1" zoomScale="190" zoomScaleNormal="190" workbookViewId="0">
      <selection activeCell="I4" sqref="I4:I7"/>
    </sheetView>
  </sheetViews>
  <sheetFormatPr defaultRowHeight="15"/>
  <cols>
    <col min="1" max="1" width="1.42578125" customWidth="1"/>
    <col min="2" max="2" width="1.28515625" customWidth="1"/>
    <col min="3" max="3" width="14" customWidth="1"/>
    <col min="4" max="37" width="3.42578125" customWidth="1"/>
    <col min="38" max="39" width="2.140625" customWidth="1"/>
    <col min="40" max="40" width="3.7109375" customWidth="1"/>
    <col min="41" max="41" width="1.28515625" customWidth="1"/>
    <col min="42" max="42" width="1.42578125" customWidth="1"/>
    <col min="43" max="43" width="8.140625" customWidth="1"/>
  </cols>
  <sheetData>
    <row r="1" spans="1:42" ht="16.5" thickBot="1">
      <c r="C1" s="218" t="s">
        <v>104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</row>
    <row r="2" spans="1:42" ht="12" customHeight="1" thickBot="1">
      <c r="C2" s="1"/>
      <c r="D2" s="219" t="s">
        <v>5</v>
      </c>
      <c r="E2" s="213"/>
      <c r="F2" s="214"/>
      <c r="G2" s="220"/>
      <c r="H2" s="220"/>
      <c r="I2" s="220"/>
      <c r="J2" s="221"/>
      <c r="K2" s="212" t="s">
        <v>6</v>
      </c>
      <c r="L2" s="213"/>
      <c r="M2" s="214"/>
      <c r="N2" s="222"/>
      <c r="O2" s="222"/>
      <c r="P2" s="223"/>
      <c r="Q2" s="217"/>
      <c r="R2" s="213" t="s">
        <v>7</v>
      </c>
      <c r="S2" s="213"/>
      <c r="T2" s="214"/>
      <c r="U2" s="220"/>
      <c r="V2" s="220"/>
      <c r="W2" s="220"/>
      <c r="X2" s="224"/>
      <c r="Y2" s="212" t="s">
        <v>8</v>
      </c>
      <c r="Z2" s="213"/>
      <c r="AA2" s="214"/>
      <c r="AB2" s="215"/>
      <c r="AC2" s="215"/>
      <c r="AD2" s="215"/>
      <c r="AE2" s="216"/>
      <c r="AF2" s="217"/>
      <c r="AG2" s="212" t="s">
        <v>9</v>
      </c>
      <c r="AH2" s="213"/>
      <c r="AI2" s="214"/>
      <c r="AJ2" s="215"/>
      <c r="AK2" s="215"/>
      <c r="AL2" s="215"/>
      <c r="AM2" s="215"/>
      <c r="AN2" s="216"/>
      <c r="AO2" s="153"/>
      <c r="AP2" s="154"/>
    </row>
    <row r="3" spans="1:42" ht="29.25" customHeight="1" thickBot="1">
      <c r="B3" s="247" t="s">
        <v>100</v>
      </c>
      <c r="C3" s="248"/>
      <c r="D3" s="225" t="s">
        <v>1</v>
      </c>
      <c r="E3" s="226"/>
      <c r="F3" s="227"/>
      <c r="G3" s="76" t="s">
        <v>0</v>
      </c>
      <c r="H3" s="84" t="s">
        <v>2</v>
      </c>
      <c r="I3" s="76" t="s">
        <v>78</v>
      </c>
      <c r="J3" s="176" t="s">
        <v>3</v>
      </c>
      <c r="K3" s="232" t="s">
        <v>1</v>
      </c>
      <c r="L3" s="226"/>
      <c r="M3" s="227"/>
      <c r="N3" s="76" t="s">
        <v>0</v>
      </c>
      <c r="O3" s="76" t="s">
        <v>2</v>
      </c>
      <c r="P3" s="27" t="s">
        <v>97</v>
      </c>
      <c r="Q3" s="127" t="s">
        <v>3</v>
      </c>
      <c r="R3" s="232" t="s">
        <v>1</v>
      </c>
      <c r="S3" s="226"/>
      <c r="T3" s="227"/>
      <c r="U3" s="76" t="s">
        <v>0</v>
      </c>
      <c r="V3" s="76" t="s">
        <v>2</v>
      </c>
      <c r="W3" s="76" t="s">
        <v>78</v>
      </c>
      <c r="X3" s="27" t="s">
        <v>3</v>
      </c>
      <c r="Y3" s="232" t="s">
        <v>1</v>
      </c>
      <c r="Z3" s="226"/>
      <c r="AA3" s="227"/>
      <c r="AB3" s="76" t="s">
        <v>0</v>
      </c>
      <c r="AC3" s="76" t="s">
        <v>2</v>
      </c>
      <c r="AD3" s="76" t="s">
        <v>78</v>
      </c>
      <c r="AE3" s="27" t="s">
        <v>97</v>
      </c>
      <c r="AF3" s="127" t="s">
        <v>3</v>
      </c>
      <c r="AG3" s="232" t="s">
        <v>1</v>
      </c>
      <c r="AH3" s="226"/>
      <c r="AI3" s="227"/>
      <c r="AJ3" s="76" t="s">
        <v>0</v>
      </c>
      <c r="AK3" s="76" t="s">
        <v>2</v>
      </c>
      <c r="AL3" s="76" t="s">
        <v>78</v>
      </c>
      <c r="AM3" s="76" t="s">
        <v>4</v>
      </c>
      <c r="AN3" s="27" t="s">
        <v>3</v>
      </c>
      <c r="AO3" s="153"/>
      <c r="AP3" s="154"/>
    </row>
    <row r="4" spans="1:42" ht="12" customHeight="1" thickBot="1">
      <c r="A4" s="237" t="s">
        <v>79</v>
      </c>
      <c r="B4" s="148" t="s">
        <v>99</v>
      </c>
      <c r="C4" s="147" t="s">
        <v>105</v>
      </c>
      <c r="D4" s="28" t="s">
        <v>10</v>
      </c>
      <c r="E4" s="65" t="s">
        <v>11</v>
      </c>
      <c r="F4" s="177"/>
      <c r="G4" s="77"/>
      <c r="H4" s="60" t="s">
        <v>12</v>
      </c>
      <c r="I4" s="85"/>
      <c r="J4" s="92"/>
      <c r="K4" s="103" t="s">
        <v>45</v>
      </c>
      <c r="L4" s="73"/>
      <c r="M4" s="174"/>
      <c r="N4" s="77" t="s">
        <v>34</v>
      </c>
      <c r="O4" s="77" t="s">
        <v>46</v>
      </c>
      <c r="P4" s="187"/>
      <c r="Q4" s="184" t="s">
        <v>50</v>
      </c>
      <c r="R4" s="29" t="s">
        <v>60</v>
      </c>
      <c r="S4" s="67" t="s">
        <v>13</v>
      </c>
      <c r="T4" s="177"/>
      <c r="U4" s="77"/>
      <c r="V4" s="77"/>
      <c r="W4" s="85"/>
      <c r="X4" s="66"/>
      <c r="Y4" s="103"/>
      <c r="Z4" s="67"/>
      <c r="AA4" s="177"/>
      <c r="AB4" s="77" t="s">
        <v>11</v>
      </c>
      <c r="AC4" s="77"/>
      <c r="AD4" s="85"/>
      <c r="AE4" s="142"/>
      <c r="AF4" s="128"/>
      <c r="AG4" s="103" t="s">
        <v>62</v>
      </c>
      <c r="AH4" s="67"/>
      <c r="AI4" s="177"/>
      <c r="AJ4" s="77"/>
      <c r="AK4" s="77"/>
      <c r="AL4" s="77"/>
      <c r="AM4" s="77"/>
      <c r="AN4" s="30" t="s">
        <v>46</v>
      </c>
      <c r="AO4" s="155" t="s">
        <v>99</v>
      </c>
      <c r="AP4" s="242" t="s">
        <v>79</v>
      </c>
    </row>
    <row r="5" spans="1:42" ht="12" customHeight="1" thickBot="1">
      <c r="A5" s="237"/>
      <c r="B5" s="149" t="s">
        <v>101</v>
      </c>
      <c r="C5" s="190" t="s">
        <v>106</v>
      </c>
      <c r="D5" s="32" t="s">
        <v>10</v>
      </c>
      <c r="E5" s="62" t="s">
        <v>11</v>
      </c>
      <c r="F5" s="178"/>
      <c r="G5" s="78"/>
      <c r="H5" s="52" t="s">
        <v>12</v>
      </c>
      <c r="I5" s="86"/>
      <c r="J5" s="93"/>
      <c r="K5" s="104" t="s">
        <v>45</v>
      </c>
      <c r="L5" s="68"/>
      <c r="M5" s="52"/>
      <c r="N5" s="78" t="s">
        <v>46</v>
      </c>
      <c r="O5" s="78" t="s">
        <v>34</v>
      </c>
      <c r="P5" s="52"/>
      <c r="Q5" s="129" t="s">
        <v>50</v>
      </c>
      <c r="R5" s="34" t="s">
        <v>60</v>
      </c>
      <c r="S5" s="40" t="s">
        <v>13</v>
      </c>
      <c r="T5" s="178"/>
      <c r="U5" s="78"/>
      <c r="V5" s="78"/>
      <c r="W5" s="86"/>
      <c r="X5" s="63"/>
      <c r="Y5" s="104"/>
      <c r="Z5" s="40"/>
      <c r="AA5" s="178"/>
      <c r="AB5" s="78" t="s">
        <v>11</v>
      </c>
      <c r="AC5" s="78"/>
      <c r="AD5" s="86"/>
      <c r="AE5" s="121"/>
      <c r="AF5" s="129"/>
      <c r="AG5" s="104" t="s">
        <v>62</v>
      </c>
      <c r="AH5" s="40"/>
      <c r="AI5" s="178"/>
      <c r="AJ5" s="78"/>
      <c r="AK5" s="78"/>
      <c r="AL5" s="78"/>
      <c r="AM5" s="78"/>
      <c r="AN5" s="35" t="s">
        <v>46</v>
      </c>
      <c r="AO5" s="156" t="s">
        <v>101</v>
      </c>
      <c r="AP5" s="242"/>
    </row>
    <row r="6" spans="1:42" ht="12" customHeight="1" thickBot="1">
      <c r="A6" s="237"/>
      <c r="B6" s="149" t="s">
        <v>102</v>
      </c>
      <c r="C6" s="188" t="s">
        <v>107</v>
      </c>
      <c r="D6" s="32" t="s">
        <v>10</v>
      </c>
      <c r="E6" s="62"/>
      <c r="F6" s="178"/>
      <c r="G6" s="78" t="s">
        <v>12</v>
      </c>
      <c r="H6" s="52"/>
      <c r="I6" s="86"/>
      <c r="J6" s="54" t="s">
        <v>11</v>
      </c>
      <c r="K6" s="104" t="s">
        <v>45</v>
      </c>
      <c r="L6" s="68"/>
      <c r="M6" s="52"/>
      <c r="N6" s="78" t="s">
        <v>50</v>
      </c>
      <c r="O6" s="78" t="s">
        <v>34</v>
      </c>
      <c r="P6" s="52"/>
      <c r="Q6" s="129" t="s">
        <v>46</v>
      </c>
      <c r="R6" s="34" t="s">
        <v>60</v>
      </c>
      <c r="S6" s="40" t="s">
        <v>13</v>
      </c>
      <c r="T6" s="178"/>
      <c r="U6" s="78"/>
      <c r="V6" s="78"/>
      <c r="W6" s="86"/>
      <c r="X6" s="63"/>
      <c r="Y6" s="104"/>
      <c r="Z6" s="40"/>
      <c r="AA6" s="178"/>
      <c r="AB6" s="78"/>
      <c r="AC6" s="78" t="s">
        <v>11</v>
      </c>
      <c r="AD6" s="86"/>
      <c r="AE6" s="121"/>
      <c r="AF6" s="129"/>
      <c r="AG6" s="104" t="s">
        <v>62</v>
      </c>
      <c r="AH6" s="40" t="s">
        <v>46</v>
      </c>
      <c r="AI6" s="178"/>
      <c r="AJ6" s="78"/>
      <c r="AK6" s="78"/>
      <c r="AL6" s="78"/>
      <c r="AM6" s="78"/>
      <c r="AN6" s="35"/>
      <c r="AO6" s="156" t="s">
        <v>102</v>
      </c>
      <c r="AP6" s="242"/>
    </row>
    <row r="7" spans="1:42" ht="12" customHeight="1" thickBot="1">
      <c r="A7" s="237"/>
      <c r="B7" s="150" t="s">
        <v>103</v>
      </c>
      <c r="C7" s="189" t="s">
        <v>108</v>
      </c>
      <c r="D7" s="55" t="s">
        <v>10</v>
      </c>
      <c r="E7" s="48"/>
      <c r="F7" s="179"/>
      <c r="G7" s="79" t="s">
        <v>12</v>
      </c>
      <c r="H7" s="49"/>
      <c r="I7" s="87"/>
      <c r="J7" s="50" t="s">
        <v>11</v>
      </c>
      <c r="K7" s="105" t="s">
        <v>45</v>
      </c>
      <c r="L7" s="69"/>
      <c r="M7" s="49"/>
      <c r="N7" s="79" t="s">
        <v>34</v>
      </c>
      <c r="O7" s="79" t="s">
        <v>50</v>
      </c>
      <c r="P7" s="49"/>
      <c r="Q7" s="130" t="s">
        <v>46</v>
      </c>
      <c r="R7" s="49" t="s">
        <v>60</v>
      </c>
      <c r="S7" s="48" t="s">
        <v>13</v>
      </c>
      <c r="T7" s="179"/>
      <c r="U7" s="79"/>
      <c r="V7" s="79"/>
      <c r="W7" s="87"/>
      <c r="X7" s="51"/>
      <c r="Y7" s="105"/>
      <c r="Z7" s="48"/>
      <c r="AA7" s="179"/>
      <c r="AB7" s="79"/>
      <c r="AC7" s="79" t="s">
        <v>11</v>
      </c>
      <c r="AD7" s="87"/>
      <c r="AE7" s="122"/>
      <c r="AF7" s="130"/>
      <c r="AG7" s="105" t="s">
        <v>62</v>
      </c>
      <c r="AH7" s="48" t="s">
        <v>46</v>
      </c>
      <c r="AI7" s="179"/>
      <c r="AJ7" s="79"/>
      <c r="AK7" s="79"/>
      <c r="AL7" s="79"/>
      <c r="AM7" s="79"/>
      <c r="AN7" s="50"/>
      <c r="AO7" s="157" t="s">
        <v>103</v>
      </c>
      <c r="AP7" s="242"/>
    </row>
    <row r="8" spans="1:42" ht="12" customHeight="1" thickBot="1">
      <c r="A8" s="243" t="s">
        <v>80</v>
      </c>
      <c r="B8" s="148" t="s">
        <v>99</v>
      </c>
      <c r="C8" s="147" t="str">
        <f t="shared" ref="C8:C23" si="0">C4</f>
        <v>07/04-10/04;04/05-08/05;01/06-05/06</v>
      </c>
      <c r="D8" s="32" t="s">
        <v>10</v>
      </c>
      <c r="E8" s="62" t="s">
        <v>11</v>
      </c>
      <c r="F8" s="178"/>
      <c r="G8" s="78"/>
      <c r="H8" s="52"/>
      <c r="I8" s="78"/>
      <c r="J8" s="93"/>
      <c r="K8" s="106" t="s">
        <v>45</v>
      </c>
      <c r="L8" s="68" t="s">
        <v>47</v>
      </c>
      <c r="M8" s="52"/>
      <c r="N8" s="78" t="s">
        <v>35</v>
      </c>
      <c r="O8" s="78"/>
      <c r="P8" s="52"/>
      <c r="Q8" s="131"/>
      <c r="R8" s="29" t="s">
        <v>60</v>
      </c>
      <c r="S8" s="67" t="s">
        <v>13</v>
      </c>
      <c r="T8" s="183" t="s">
        <v>12</v>
      </c>
      <c r="U8" s="78" t="s">
        <v>58</v>
      </c>
      <c r="V8" s="78" t="s">
        <v>55</v>
      </c>
      <c r="W8" s="110"/>
      <c r="X8" s="63"/>
      <c r="Y8" s="106" t="s">
        <v>57</v>
      </c>
      <c r="Z8" s="62" t="s">
        <v>42</v>
      </c>
      <c r="AA8" s="178"/>
      <c r="AB8" s="78"/>
      <c r="AC8" s="78"/>
      <c r="AD8" s="86"/>
      <c r="AE8" s="121"/>
      <c r="AF8" s="131"/>
      <c r="AG8" s="106" t="s">
        <v>62</v>
      </c>
      <c r="AH8" s="62"/>
      <c r="AI8" s="178"/>
      <c r="AJ8" s="78"/>
      <c r="AK8" s="78"/>
      <c r="AL8" s="78"/>
      <c r="AM8" s="78"/>
      <c r="AN8" s="54" t="s">
        <v>46</v>
      </c>
      <c r="AO8" s="158" t="s">
        <v>99</v>
      </c>
      <c r="AP8" s="241" t="s">
        <v>80</v>
      </c>
    </row>
    <row r="9" spans="1:42" ht="12" customHeight="1" thickBot="1">
      <c r="A9" s="243"/>
      <c r="B9" s="149" t="s">
        <v>101</v>
      </c>
      <c r="C9" s="190" t="s">
        <v>106</v>
      </c>
      <c r="D9" s="33" t="s">
        <v>10</v>
      </c>
      <c r="E9" s="40" t="s">
        <v>11</v>
      </c>
      <c r="F9" s="180"/>
      <c r="G9" s="80"/>
      <c r="H9" s="34"/>
      <c r="I9" s="80"/>
      <c r="J9" s="94"/>
      <c r="K9" s="104" t="s">
        <v>45</v>
      </c>
      <c r="L9" s="70" t="s">
        <v>47</v>
      </c>
      <c r="M9" s="34"/>
      <c r="N9" s="80" t="s">
        <v>35</v>
      </c>
      <c r="O9" s="80"/>
      <c r="P9" s="34"/>
      <c r="Q9" s="129"/>
      <c r="R9" s="34" t="s">
        <v>60</v>
      </c>
      <c r="S9" s="40" t="s">
        <v>13</v>
      </c>
      <c r="T9" s="180" t="s">
        <v>12</v>
      </c>
      <c r="U9" s="80" t="s">
        <v>58</v>
      </c>
      <c r="V9" s="80" t="s">
        <v>55</v>
      </c>
      <c r="W9" s="111"/>
      <c r="X9" s="37"/>
      <c r="Y9" s="104" t="s">
        <v>57</v>
      </c>
      <c r="Z9" s="40" t="s">
        <v>42</v>
      </c>
      <c r="AA9" s="180"/>
      <c r="AB9" s="80"/>
      <c r="AC9" s="80"/>
      <c r="AD9" s="88"/>
      <c r="AE9" s="123"/>
      <c r="AF9" s="129"/>
      <c r="AG9" s="104" t="s">
        <v>62</v>
      </c>
      <c r="AH9" s="40"/>
      <c r="AI9" s="180"/>
      <c r="AJ9" s="80"/>
      <c r="AK9" s="80"/>
      <c r="AL9" s="80"/>
      <c r="AM9" s="80"/>
      <c r="AN9" s="35" t="s">
        <v>46</v>
      </c>
      <c r="AO9" s="159" t="s">
        <v>101</v>
      </c>
      <c r="AP9" s="241"/>
    </row>
    <row r="10" spans="1:42" ht="12" customHeight="1" thickBot="1">
      <c r="A10" s="243"/>
      <c r="B10" s="149" t="s">
        <v>102</v>
      </c>
      <c r="C10" s="188" t="str">
        <f t="shared" si="0"/>
        <v>20/04-24/04; 18/05-22/05</v>
      </c>
      <c r="D10" s="33" t="s">
        <v>10</v>
      </c>
      <c r="E10" s="40"/>
      <c r="F10" s="180"/>
      <c r="G10" s="80"/>
      <c r="H10" s="34"/>
      <c r="I10" s="80"/>
      <c r="J10" s="35" t="s">
        <v>11</v>
      </c>
      <c r="K10" s="104" t="s">
        <v>45</v>
      </c>
      <c r="L10" s="70"/>
      <c r="M10" s="34"/>
      <c r="N10" s="80"/>
      <c r="O10" s="80" t="s">
        <v>35</v>
      </c>
      <c r="P10" s="34"/>
      <c r="Q10" s="129" t="s">
        <v>47</v>
      </c>
      <c r="R10" s="34" t="s">
        <v>60</v>
      </c>
      <c r="S10" s="40" t="s">
        <v>13</v>
      </c>
      <c r="T10" s="180" t="s">
        <v>12</v>
      </c>
      <c r="U10" s="80" t="s">
        <v>55</v>
      </c>
      <c r="V10" s="80" t="s">
        <v>58</v>
      </c>
      <c r="W10" s="111"/>
      <c r="X10" s="37"/>
      <c r="Y10" s="104"/>
      <c r="Z10" s="40" t="s">
        <v>42</v>
      </c>
      <c r="AA10" s="180"/>
      <c r="AB10" s="80"/>
      <c r="AC10" s="80"/>
      <c r="AD10" s="88"/>
      <c r="AE10" s="123"/>
      <c r="AF10" s="129" t="s">
        <v>57</v>
      </c>
      <c r="AG10" s="104" t="s">
        <v>62</v>
      </c>
      <c r="AH10" s="40" t="s">
        <v>46</v>
      </c>
      <c r="AI10" s="180"/>
      <c r="AJ10" s="80"/>
      <c r="AK10" s="80"/>
      <c r="AL10" s="80"/>
      <c r="AM10" s="80"/>
      <c r="AN10" s="35"/>
      <c r="AO10" s="159" t="s">
        <v>102</v>
      </c>
      <c r="AP10" s="241"/>
    </row>
    <row r="11" spans="1:42" ht="12" customHeight="1" thickBot="1">
      <c r="A11" s="243"/>
      <c r="B11" s="150" t="s">
        <v>103</v>
      </c>
      <c r="C11" s="189" t="str">
        <f t="shared" si="0"/>
        <v>27/04-30/04;25/05-29/05</v>
      </c>
      <c r="D11" s="56" t="s">
        <v>10</v>
      </c>
      <c r="E11" s="39"/>
      <c r="F11" s="181"/>
      <c r="G11" s="81"/>
      <c r="H11" s="57"/>
      <c r="I11" s="81"/>
      <c r="J11" s="58" t="s">
        <v>11</v>
      </c>
      <c r="K11" s="107" t="s">
        <v>45</v>
      </c>
      <c r="L11" s="71"/>
      <c r="M11" s="57"/>
      <c r="N11" s="81"/>
      <c r="O11" s="81" t="s">
        <v>35</v>
      </c>
      <c r="P11" s="57"/>
      <c r="Q11" s="132" t="s">
        <v>47</v>
      </c>
      <c r="R11" s="57" t="s">
        <v>60</v>
      </c>
      <c r="S11" s="39" t="s">
        <v>13</v>
      </c>
      <c r="T11" s="181" t="s">
        <v>12</v>
      </c>
      <c r="U11" s="81" t="s">
        <v>55</v>
      </c>
      <c r="V11" s="81" t="s">
        <v>58</v>
      </c>
      <c r="W11" s="112"/>
      <c r="X11" s="64"/>
      <c r="Y11" s="107"/>
      <c r="Z11" s="39" t="s">
        <v>42</v>
      </c>
      <c r="AA11" s="181"/>
      <c r="AB11" s="81"/>
      <c r="AC11" s="81"/>
      <c r="AD11" s="90"/>
      <c r="AE11" s="124"/>
      <c r="AF11" s="132" t="s">
        <v>57</v>
      </c>
      <c r="AG11" s="107" t="s">
        <v>62</v>
      </c>
      <c r="AH11" s="39" t="s">
        <v>46</v>
      </c>
      <c r="AI11" s="181"/>
      <c r="AJ11" s="81"/>
      <c r="AK11" s="81"/>
      <c r="AL11" s="81"/>
      <c r="AM11" s="81"/>
      <c r="AN11" s="58"/>
      <c r="AO11" s="160" t="s">
        <v>103</v>
      </c>
      <c r="AP11" s="241"/>
    </row>
    <row r="12" spans="1:42" ht="12" customHeight="1" thickBot="1">
      <c r="A12" s="237" t="s">
        <v>81</v>
      </c>
      <c r="B12" s="148" t="s">
        <v>99</v>
      </c>
      <c r="C12" s="147" t="str">
        <f t="shared" si="0"/>
        <v>07/04-10/04;04/05-08/05;01/06-05/06</v>
      </c>
      <c r="D12" s="53"/>
      <c r="E12" s="62"/>
      <c r="F12" s="178"/>
      <c r="G12" s="78" t="s">
        <v>13</v>
      </c>
      <c r="H12" s="52" t="s">
        <v>14</v>
      </c>
      <c r="I12" s="78"/>
      <c r="J12" s="96"/>
      <c r="K12" s="106" t="s">
        <v>96</v>
      </c>
      <c r="L12" s="68" t="s">
        <v>47</v>
      </c>
      <c r="M12" s="52"/>
      <c r="N12" s="78" t="s">
        <v>36</v>
      </c>
      <c r="O12" s="78"/>
      <c r="P12" s="52"/>
      <c r="Q12" s="131"/>
      <c r="R12" s="52" t="s">
        <v>49</v>
      </c>
      <c r="S12" s="62"/>
      <c r="T12" s="178" t="s">
        <v>12</v>
      </c>
      <c r="U12" s="78" t="s">
        <v>16</v>
      </c>
      <c r="V12" s="78" t="s">
        <v>61</v>
      </c>
      <c r="W12" s="110"/>
      <c r="X12" s="63"/>
      <c r="Y12" s="106" t="s">
        <v>57</v>
      </c>
      <c r="Z12" s="62" t="s">
        <v>42</v>
      </c>
      <c r="AA12" s="178"/>
      <c r="AB12" s="78" t="s">
        <v>47</v>
      </c>
      <c r="AC12" s="78" t="s">
        <v>37</v>
      </c>
      <c r="AD12" s="86"/>
      <c r="AE12" s="121"/>
      <c r="AF12" s="131"/>
      <c r="AG12" s="106"/>
      <c r="AH12" s="62"/>
      <c r="AI12" s="178"/>
      <c r="AJ12" s="78" t="s">
        <v>54</v>
      </c>
      <c r="AK12" s="78" t="s">
        <v>60</v>
      </c>
      <c r="AL12" s="78"/>
      <c r="AM12" s="78"/>
      <c r="AN12" s="54"/>
      <c r="AO12" s="155" t="s">
        <v>99</v>
      </c>
      <c r="AP12" s="242" t="s">
        <v>81</v>
      </c>
    </row>
    <row r="13" spans="1:42" ht="12" customHeight="1" thickBot="1">
      <c r="A13" s="237"/>
      <c r="B13" s="149" t="s">
        <v>101</v>
      </c>
      <c r="C13" s="190" t="s">
        <v>106</v>
      </c>
      <c r="D13" s="36"/>
      <c r="E13" s="40"/>
      <c r="F13" s="180"/>
      <c r="G13" s="80" t="s">
        <v>13</v>
      </c>
      <c r="H13" s="34" t="s">
        <v>14</v>
      </c>
      <c r="I13" s="80"/>
      <c r="J13" s="97"/>
      <c r="K13" s="104" t="s">
        <v>96</v>
      </c>
      <c r="L13" s="70" t="s">
        <v>47</v>
      </c>
      <c r="M13" s="34"/>
      <c r="N13" s="80" t="s">
        <v>36</v>
      </c>
      <c r="O13" s="80"/>
      <c r="P13" s="34"/>
      <c r="Q13" s="129"/>
      <c r="R13" s="34" t="s">
        <v>49</v>
      </c>
      <c r="S13" s="40"/>
      <c r="T13" s="180" t="s">
        <v>12</v>
      </c>
      <c r="U13" s="80" t="s">
        <v>16</v>
      </c>
      <c r="V13" s="80" t="s">
        <v>61</v>
      </c>
      <c r="W13" s="111"/>
      <c r="X13" s="37"/>
      <c r="Y13" s="104" t="s">
        <v>57</v>
      </c>
      <c r="Z13" s="40" t="s">
        <v>42</v>
      </c>
      <c r="AA13" s="180"/>
      <c r="AB13" s="80" t="s">
        <v>47</v>
      </c>
      <c r="AC13" s="80" t="s">
        <v>37</v>
      </c>
      <c r="AD13" s="88"/>
      <c r="AE13" s="123"/>
      <c r="AF13" s="129"/>
      <c r="AG13" s="104"/>
      <c r="AH13" s="40"/>
      <c r="AI13" s="180"/>
      <c r="AJ13" s="80" t="s">
        <v>54</v>
      </c>
      <c r="AK13" s="80" t="s">
        <v>60</v>
      </c>
      <c r="AL13" s="80"/>
      <c r="AM13" s="80"/>
      <c r="AN13" s="35"/>
      <c r="AO13" s="156" t="s">
        <v>101</v>
      </c>
      <c r="AP13" s="242"/>
    </row>
    <row r="14" spans="1:42" ht="12" customHeight="1" thickBot="1">
      <c r="A14" s="237"/>
      <c r="B14" s="149" t="s">
        <v>102</v>
      </c>
      <c r="C14" s="188" t="str">
        <f t="shared" si="0"/>
        <v>20/04-24/04; 18/05-22/05</v>
      </c>
      <c r="D14" s="36"/>
      <c r="E14" s="40"/>
      <c r="F14" s="180"/>
      <c r="G14" s="80" t="s">
        <v>14</v>
      </c>
      <c r="H14" s="34" t="s">
        <v>13</v>
      </c>
      <c r="I14" s="80"/>
      <c r="J14" s="97"/>
      <c r="K14" s="104"/>
      <c r="L14" s="70"/>
      <c r="M14" s="34"/>
      <c r="N14" s="80" t="s">
        <v>96</v>
      </c>
      <c r="O14" s="80" t="s">
        <v>36</v>
      </c>
      <c r="P14" s="34"/>
      <c r="Q14" s="129" t="s">
        <v>47</v>
      </c>
      <c r="R14" s="34" t="s">
        <v>49</v>
      </c>
      <c r="S14" s="40"/>
      <c r="T14" s="180" t="s">
        <v>12</v>
      </c>
      <c r="U14" s="80" t="s">
        <v>61</v>
      </c>
      <c r="V14" s="80" t="s">
        <v>16</v>
      </c>
      <c r="W14" s="111"/>
      <c r="X14" s="37"/>
      <c r="Y14" s="104"/>
      <c r="Z14" s="40" t="s">
        <v>42</v>
      </c>
      <c r="AA14" s="180"/>
      <c r="AB14" s="80" t="s">
        <v>37</v>
      </c>
      <c r="AC14" s="80" t="s">
        <v>47</v>
      </c>
      <c r="AD14" s="88"/>
      <c r="AE14" s="123"/>
      <c r="AF14" s="129" t="s">
        <v>57</v>
      </c>
      <c r="AG14" s="104"/>
      <c r="AH14" s="40"/>
      <c r="AI14" s="180"/>
      <c r="AJ14" s="80" t="s">
        <v>60</v>
      </c>
      <c r="AK14" s="80" t="s">
        <v>54</v>
      </c>
      <c r="AL14" s="80"/>
      <c r="AM14" s="80"/>
      <c r="AN14" s="35"/>
      <c r="AO14" s="156" t="s">
        <v>102</v>
      </c>
      <c r="AP14" s="242"/>
    </row>
    <row r="15" spans="1:42" ht="12" customHeight="1" thickBot="1">
      <c r="A15" s="237"/>
      <c r="B15" s="150" t="s">
        <v>103</v>
      </c>
      <c r="C15" s="189" t="str">
        <f t="shared" si="0"/>
        <v>27/04-30/04;25/05-29/05</v>
      </c>
      <c r="D15" s="41"/>
      <c r="E15" s="42"/>
      <c r="F15" s="182"/>
      <c r="G15" s="82" t="s">
        <v>14</v>
      </c>
      <c r="H15" s="43" t="s">
        <v>13</v>
      </c>
      <c r="I15" s="82"/>
      <c r="J15" s="98"/>
      <c r="K15" s="108" t="s">
        <v>96</v>
      </c>
      <c r="L15" s="72"/>
      <c r="M15" s="43"/>
      <c r="N15" s="82"/>
      <c r="O15" s="82" t="s">
        <v>36</v>
      </c>
      <c r="P15" s="43"/>
      <c r="Q15" s="133" t="s">
        <v>47</v>
      </c>
      <c r="R15" s="43" t="s">
        <v>49</v>
      </c>
      <c r="S15" s="42"/>
      <c r="T15" s="182" t="s">
        <v>12</v>
      </c>
      <c r="U15" s="82" t="s">
        <v>61</v>
      </c>
      <c r="V15" s="82" t="s">
        <v>16</v>
      </c>
      <c r="W15" s="113"/>
      <c r="X15" s="45"/>
      <c r="Y15" s="108"/>
      <c r="Z15" s="42" t="s">
        <v>42</v>
      </c>
      <c r="AA15" s="182"/>
      <c r="AB15" s="82" t="s">
        <v>37</v>
      </c>
      <c r="AC15" s="82" t="s">
        <v>47</v>
      </c>
      <c r="AD15" s="89"/>
      <c r="AE15" s="125"/>
      <c r="AF15" s="133" t="s">
        <v>57</v>
      </c>
      <c r="AG15" s="108"/>
      <c r="AH15" s="42"/>
      <c r="AI15" s="182"/>
      <c r="AJ15" s="82" t="s">
        <v>60</v>
      </c>
      <c r="AK15" s="82" t="s">
        <v>54</v>
      </c>
      <c r="AL15" s="82"/>
      <c r="AM15" s="82"/>
      <c r="AN15" s="44"/>
      <c r="AO15" s="157" t="s">
        <v>103</v>
      </c>
      <c r="AP15" s="242"/>
    </row>
    <row r="16" spans="1:42" ht="12" customHeight="1" thickBot="1">
      <c r="A16" s="237" t="s">
        <v>82</v>
      </c>
      <c r="B16" s="148" t="s">
        <v>99</v>
      </c>
      <c r="C16" s="147" t="str">
        <f t="shared" si="0"/>
        <v>07/04-10/04;04/05-08/05;01/06-05/06</v>
      </c>
      <c r="D16" s="59"/>
      <c r="E16" s="65" t="s">
        <v>15</v>
      </c>
      <c r="F16" s="177" t="s">
        <v>16</v>
      </c>
      <c r="G16" s="77"/>
      <c r="H16" s="60"/>
      <c r="I16" s="85"/>
      <c r="J16" s="92" t="s">
        <v>17</v>
      </c>
      <c r="K16" s="109" t="s">
        <v>96</v>
      </c>
      <c r="L16" s="73" t="s">
        <v>59</v>
      </c>
      <c r="M16" s="174" t="s">
        <v>37</v>
      </c>
      <c r="N16" s="77" t="s">
        <v>56</v>
      </c>
      <c r="O16" s="77" t="s">
        <v>54</v>
      </c>
      <c r="P16" s="174"/>
      <c r="Q16" s="185"/>
      <c r="R16" s="60" t="s">
        <v>49</v>
      </c>
      <c r="S16" s="65" t="s">
        <v>14</v>
      </c>
      <c r="T16" s="177" t="s">
        <v>43</v>
      </c>
      <c r="U16" s="77" t="s">
        <v>62</v>
      </c>
      <c r="V16" s="77"/>
      <c r="W16" s="85"/>
      <c r="X16" s="209" t="s">
        <v>38</v>
      </c>
      <c r="Y16" s="109"/>
      <c r="Z16" s="65" t="s">
        <v>56</v>
      </c>
      <c r="AA16" s="177"/>
      <c r="AB16" s="77" t="s">
        <v>15</v>
      </c>
      <c r="AC16" s="77" t="s">
        <v>17</v>
      </c>
      <c r="AD16" s="85"/>
      <c r="AE16" s="126"/>
      <c r="AF16" s="134" t="s">
        <v>34</v>
      </c>
      <c r="AG16" s="109" t="s">
        <v>48</v>
      </c>
      <c r="AH16" s="65" t="s">
        <v>55</v>
      </c>
      <c r="AI16" s="177"/>
      <c r="AJ16" s="77" t="s">
        <v>61</v>
      </c>
      <c r="AK16" s="77"/>
      <c r="AL16" s="77"/>
      <c r="AM16" s="77"/>
      <c r="AN16" s="151"/>
      <c r="AO16" s="155" t="s">
        <v>99</v>
      </c>
      <c r="AP16" s="242" t="s">
        <v>82</v>
      </c>
    </row>
    <row r="17" spans="1:42" ht="12" customHeight="1" thickBot="1">
      <c r="A17" s="237"/>
      <c r="B17" s="149" t="s">
        <v>101</v>
      </c>
      <c r="C17" s="190" t="s">
        <v>106</v>
      </c>
      <c r="D17" s="36"/>
      <c r="E17" s="40" t="s">
        <v>15</v>
      </c>
      <c r="F17" s="180" t="s">
        <v>16</v>
      </c>
      <c r="G17" s="80"/>
      <c r="H17" s="34"/>
      <c r="I17" s="88"/>
      <c r="J17" s="94" t="s">
        <v>17</v>
      </c>
      <c r="K17" s="104" t="s">
        <v>96</v>
      </c>
      <c r="L17" s="70" t="s">
        <v>59</v>
      </c>
      <c r="M17" s="34" t="s">
        <v>37</v>
      </c>
      <c r="N17" s="80" t="s">
        <v>56</v>
      </c>
      <c r="O17" s="80" t="s">
        <v>54</v>
      </c>
      <c r="P17" s="34"/>
      <c r="Q17" s="136"/>
      <c r="R17" s="34" t="s">
        <v>49</v>
      </c>
      <c r="S17" s="40" t="s">
        <v>14</v>
      </c>
      <c r="T17" s="180" t="s">
        <v>43</v>
      </c>
      <c r="U17" s="80"/>
      <c r="V17" s="80" t="s">
        <v>62</v>
      </c>
      <c r="W17" s="88"/>
      <c r="X17" s="210" t="s">
        <v>38</v>
      </c>
      <c r="Y17" s="104"/>
      <c r="Z17" s="40" t="s">
        <v>56</v>
      </c>
      <c r="AA17" s="180"/>
      <c r="AB17" s="80" t="s">
        <v>15</v>
      </c>
      <c r="AC17" s="80" t="s">
        <v>17</v>
      </c>
      <c r="AD17" s="88"/>
      <c r="AE17" s="123"/>
      <c r="AF17" s="129" t="s">
        <v>34</v>
      </c>
      <c r="AG17" s="104" t="s">
        <v>48</v>
      </c>
      <c r="AH17" s="40" t="s">
        <v>55</v>
      </c>
      <c r="AI17" s="180"/>
      <c r="AJ17" s="80"/>
      <c r="AK17" s="80" t="s">
        <v>61</v>
      </c>
      <c r="AL17" s="80"/>
      <c r="AM17" s="80"/>
      <c r="AN17" s="37"/>
      <c r="AO17" s="156" t="s">
        <v>101</v>
      </c>
      <c r="AP17" s="242"/>
    </row>
    <row r="18" spans="1:42" ht="12" customHeight="1" thickBot="1">
      <c r="A18" s="237"/>
      <c r="B18" s="149" t="s">
        <v>102</v>
      </c>
      <c r="C18" s="188" t="str">
        <f t="shared" si="0"/>
        <v>20/04-24/04; 18/05-22/05</v>
      </c>
      <c r="D18" s="36" t="s">
        <v>17</v>
      </c>
      <c r="E18" s="40" t="s">
        <v>15</v>
      </c>
      <c r="F18" s="180"/>
      <c r="G18" s="80"/>
      <c r="H18" s="34"/>
      <c r="I18" s="88"/>
      <c r="J18" s="35" t="s">
        <v>16</v>
      </c>
      <c r="K18" s="104"/>
      <c r="L18" s="70" t="s">
        <v>54</v>
      </c>
      <c r="M18" s="34" t="s">
        <v>59</v>
      </c>
      <c r="N18" s="80" t="s">
        <v>96</v>
      </c>
      <c r="O18" s="80" t="s">
        <v>56</v>
      </c>
      <c r="P18" s="34" t="s">
        <v>37</v>
      </c>
      <c r="Q18" s="136"/>
      <c r="R18" s="34" t="s">
        <v>49</v>
      </c>
      <c r="S18" s="40" t="s">
        <v>14</v>
      </c>
      <c r="T18" s="180" t="s">
        <v>43</v>
      </c>
      <c r="U18" s="80" t="s">
        <v>62</v>
      </c>
      <c r="V18" s="201" t="s">
        <v>38</v>
      </c>
      <c r="W18" s="88"/>
      <c r="X18" s="35"/>
      <c r="Y18" s="104" t="s">
        <v>34</v>
      </c>
      <c r="Z18" s="40"/>
      <c r="AA18" s="180"/>
      <c r="AB18" s="80" t="s">
        <v>17</v>
      </c>
      <c r="AC18" s="80" t="s">
        <v>15</v>
      </c>
      <c r="AD18" s="88"/>
      <c r="AE18" s="123"/>
      <c r="AF18" s="129" t="s">
        <v>56</v>
      </c>
      <c r="AG18" s="104" t="s">
        <v>48</v>
      </c>
      <c r="AH18" s="40"/>
      <c r="AI18" s="180" t="s">
        <v>61</v>
      </c>
      <c r="AJ18" s="80" t="s">
        <v>55</v>
      </c>
      <c r="AK18" s="80"/>
      <c r="AL18" s="80"/>
      <c r="AM18" s="80"/>
      <c r="AN18" s="37"/>
      <c r="AO18" s="156" t="s">
        <v>102</v>
      </c>
      <c r="AP18" s="242"/>
    </row>
    <row r="19" spans="1:42" ht="12" customHeight="1" thickBot="1">
      <c r="A19" s="237"/>
      <c r="B19" s="150" t="s">
        <v>103</v>
      </c>
      <c r="C19" s="189" t="str">
        <f t="shared" si="0"/>
        <v>27/04-30/04;25/05-29/05</v>
      </c>
      <c r="D19" s="41" t="s">
        <v>17</v>
      </c>
      <c r="E19" s="42" t="s">
        <v>15</v>
      </c>
      <c r="F19" s="182"/>
      <c r="G19" s="82"/>
      <c r="H19" s="43"/>
      <c r="I19" s="89"/>
      <c r="J19" s="44" t="s">
        <v>16</v>
      </c>
      <c r="K19" s="108" t="s">
        <v>96</v>
      </c>
      <c r="L19" s="72" t="s">
        <v>54</v>
      </c>
      <c r="M19" s="43" t="s">
        <v>59</v>
      </c>
      <c r="N19" s="82" t="s">
        <v>37</v>
      </c>
      <c r="O19" s="82" t="s">
        <v>56</v>
      </c>
      <c r="P19" s="43"/>
      <c r="Q19" s="138"/>
      <c r="R19" s="43" t="s">
        <v>49</v>
      </c>
      <c r="S19" s="42" t="s">
        <v>14</v>
      </c>
      <c r="T19" s="182" t="s">
        <v>43</v>
      </c>
      <c r="U19" s="203" t="s">
        <v>38</v>
      </c>
      <c r="V19" s="82" t="s">
        <v>62</v>
      </c>
      <c r="W19" s="90"/>
      <c r="X19" s="44"/>
      <c r="Y19" s="108" t="s">
        <v>34</v>
      </c>
      <c r="Z19" s="42"/>
      <c r="AA19" s="182"/>
      <c r="AB19" s="82" t="s">
        <v>17</v>
      </c>
      <c r="AC19" s="82" t="s">
        <v>15</v>
      </c>
      <c r="AD19" s="89"/>
      <c r="AE19" s="125"/>
      <c r="AF19" s="133" t="s">
        <v>56</v>
      </c>
      <c r="AG19" s="108" t="s">
        <v>48</v>
      </c>
      <c r="AH19" s="42"/>
      <c r="AI19" s="182" t="s">
        <v>61</v>
      </c>
      <c r="AJ19" s="82"/>
      <c r="AK19" s="82" t="s">
        <v>55</v>
      </c>
      <c r="AL19" s="82"/>
      <c r="AM19" s="82"/>
      <c r="AN19" s="45"/>
      <c r="AO19" s="157" t="s">
        <v>103</v>
      </c>
      <c r="AP19" s="242"/>
    </row>
    <row r="20" spans="1:42" ht="12" customHeight="1" thickBot="1">
      <c r="A20" s="237" t="s">
        <v>83</v>
      </c>
      <c r="B20" s="148" t="s">
        <v>99</v>
      </c>
      <c r="C20" s="147" t="str">
        <f t="shared" si="0"/>
        <v>07/04-10/04;04/05-08/05;01/06-05/06</v>
      </c>
      <c r="D20" s="59"/>
      <c r="E20" s="65" t="s">
        <v>15</v>
      </c>
      <c r="F20" s="177" t="s">
        <v>16</v>
      </c>
      <c r="G20" s="77"/>
      <c r="H20" s="60"/>
      <c r="I20" s="85"/>
      <c r="J20" s="35" t="s">
        <v>17</v>
      </c>
      <c r="K20" s="109"/>
      <c r="L20" s="73" t="s">
        <v>59</v>
      </c>
      <c r="M20" s="174" t="s">
        <v>37</v>
      </c>
      <c r="N20" s="77" t="s">
        <v>57</v>
      </c>
      <c r="O20" s="77" t="s">
        <v>54</v>
      </c>
      <c r="P20" s="174" t="s">
        <v>48</v>
      </c>
      <c r="Q20" s="185"/>
      <c r="R20" s="60"/>
      <c r="S20" s="65" t="s">
        <v>14</v>
      </c>
      <c r="T20" s="177" t="s">
        <v>43</v>
      </c>
      <c r="U20" s="77"/>
      <c r="V20" s="77"/>
      <c r="W20" s="86"/>
      <c r="X20" s="209" t="s">
        <v>38</v>
      </c>
      <c r="Y20" s="109"/>
      <c r="Z20" s="65" t="s">
        <v>56</v>
      </c>
      <c r="AA20" s="177"/>
      <c r="AB20" s="77" t="s">
        <v>10</v>
      </c>
      <c r="AC20" s="77"/>
      <c r="AD20" s="85"/>
      <c r="AE20" s="126"/>
      <c r="AF20" s="134" t="s">
        <v>34</v>
      </c>
      <c r="AG20" s="109" t="s">
        <v>48</v>
      </c>
      <c r="AH20" s="65" t="s">
        <v>55</v>
      </c>
      <c r="AI20" s="177"/>
      <c r="AJ20" s="77" t="s">
        <v>61</v>
      </c>
      <c r="AK20" s="77"/>
      <c r="AL20" s="77"/>
      <c r="AM20" s="77"/>
      <c r="AN20" s="151"/>
      <c r="AO20" s="155" t="s">
        <v>99</v>
      </c>
      <c r="AP20" s="242" t="s">
        <v>83</v>
      </c>
    </row>
    <row r="21" spans="1:42" ht="12" customHeight="1" thickBot="1">
      <c r="A21" s="237"/>
      <c r="B21" s="149" t="s">
        <v>101</v>
      </c>
      <c r="C21" s="190" t="s">
        <v>106</v>
      </c>
      <c r="D21" s="36"/>
      <c r="E21" s="40" t="s">
        <v>15</v>
      </c>
      <c r="F21" s="180" t="s">
        <v>16</v>
      </c>
      <c r="G21" s="80"/>
      <c r="H21" s="34"/>
      <c r="I21" s="88"/>
      <c r="J21" s="58" t="s">
        <v>17</v>
      </c>
      <c r="K21" s="104"/>
      <c r="L21" s="70" t="s">
        <v>59</v>
      </c>
      <c r="M21" s="34" t="s">
        <v>37</v>
      </c>
      <c r="N21" s="80" t="s">
        <v>57</v>
      </c>
      <c r="O21" s="80" t="s">
        <v>54</v>
      </c>
      <c r="P21" s="34" t="s">
        <v>48</v>
      </c>
      <c r="Q21" s="136"/>
      <c r="R21" s="34"/>
      <c r="S21" s="40" t="s">
        <v>14</v>
      </c>
      <c r="T21" s="180" t="s">
        <v>43</v>
      </c>
      <c r="U21" s="80"/>
      <c r="V21" s="80"/>
      <c r="W21" s="88"/>
      <c r="X21" s="210" t="s">
        <v>38</v>
      </c>
      <c r="Y21" s="104"/>
      <c r="Z21" s="40" t="s">
        <v>56</v>
      </c>
      <c r="AA21" s="180"/>
      <c r="AB21" s="80" t="s">
        <v>10</v>
      </c>
      <c r="AC21" s="80"/>
      <c r="AD21" s="88"/>
      <c r="AE21" s="123"/>
      <c r="AF21" s="129" t="s">
        <v>34</v>
      </c>
      <c r="AG21" s="104" t="s">
        <v>48</v>
      </c>
      <c r="AH21" s="40" t="s">
        <v>55</v>
      </c>
      <c r="AI21" s="180"/>
      <c r="AJ21" s="80"/>
      <c r="AK21" s="80" t="s">
        <v>61</v>
      </c>
      <c r="AL21" s="80"/>
      <c r="AM21" s="80"/>
      <c r="AN21" s="37"/>
      <c r="AO21" s="156" t="s">
        <v>101</v>
      </c>
      <c r="AP21" s="242"/>
    </row>
    <row r="22" spans="1:42" ht="12" customHeight="1" thickBot="1">
      <c r="A22" s="237"/>
      <c r="B22" s="149" t="s">
        <v>102</v>
      </c>
      <c r="C22" s="188" t="str">
        <f t="shared" si="0"/>
        <v>20/04-24/04; 18/05-22/05</v>
      </c>
      <c r="D22" s="36" t="s">
        <v>17</v>
      </c>
      <c r="E22" s="40" t="s">
        <v>15</v>
      </c>
      <c r="F22" s="180"/>
      <c r="G22" s="80"/>
      <c r="H22" s="34"/>
      <c r="I22" s="88"/>
      <c r="J22" s="94" t="s">
        <v>16</v>
      </c>
      <c r="K22" s="104"/>
      <c r="L22" s="70" t="s">
        <v>54</v>
      </c>
      <c r="M22" s="34" t="s">
        <v>59</v>
      </c>
      <c r="N22" s="80" t="s">
        <v>48</v>
      </c>
      <c r="O22" s="80" t="s">
        <v>57</v>
      </c>
      <c r="P22" s="34" t="s">
        <v>37</v>
      </c>
      <c r="Q22" s="136"/>
      <c r="R22" s="34"/>
      <c r="S22" s="40" t="s">
        <v>14</v>
      </c>
      <c r="T22" s="180" t="s">
        <v>43</v>
      </c>
      <c r="U22" s="201"/>
      <c r="V22" s="201" t="s">
        <v>38</v>
      </c>
      <c r="W22" s="88"/>
      <c r="X22" s="35"/>
      <c r="Y22" s="104" t="s">
        <v>34</v>
      </c>
      <c r="Z22" s="40"/>
      <c r="AA22" s="180"/>
      <c r="AB22" s="80"/>
      <c r="AC22" s="80" t="s">
        <v>10</v>
      </c>
      <c r="AD22" s="88"/>
      <c r="AE22" s="123"/>
      <c r="AF22" s="129" t="s">
        <v>56</v>
      </c>
      <c r="AG22" s="104" t="s">
        <v>48</v>
      </c>
      <c r="AH22" s="40"/>
      <c r="AI22" s="180" t="s">
        <v>61</v>
      </c>
      <c r="AJ22" s="80" t="s">
        <v>55</v>
      </c>
      <c r="AK22" s="80"/>
      <c r="AL22" s="80"/>
      <c r="AM22" s="80"/>
      <c r="AN22" s="37"/>
      <c r="AO22" s="156" t="s">
        <v>102</v>
      </c>
      <c r="AP22" s="242"/>
    </row>
    <row r="23" spans="1:42" ht="12" customHeight="1" thickBot="1">
      <c r="A23" s="237"/>
      <c r="B23" s="150" t="s">
        <v>103</v>
      </c>
      <c r="C23" s="189" t="str">
        <f t="shared" si="0"/>
        <v>27/04-30/04;25/05-29/05</v>
      </c>
      <c r="D23" s="38" t="s">
        <v>17</v>
      </c>
      <c r="E23" s="39" t="s">
        <v>15</v>
      </c>
      <c r="F23" s="181"/>
      <c r="G23" s="81"/>
      <c r="H23" s="57"/>
      <c r="I23" s="90"/>
      <c r="J23" s="95" t="s">
        <v>16</v>
      </c>
      <c r="K23" s="107"/>
      <c r="L23" s="71" t="s">
        <v>54</v>
      </c>
      <c r="M23" s="57" t="s">
        <v>59</v>
      </c>
      <c r="N23" s="81" t="s">
        <v>37</v>
      </c>
      <c r="O23" s="81" t="s">
        <v>48</v>
      </c>
      <c r="P23" s="57" t="s">
        <v>57</v>
      </c>
      <c r="Q23" s="137"/>
      <c r="R23" s="57"/>
      <c r="S23" s="39" t="s">
        <v>14</v>
      </c>
      <c r="T23" s="181" t="s">
        <v>43</v>
      </c>
      <c r="U23" s="202" t="s">
        <v>38</v>
      </c>
      <c r="V23" s="202"/>
      <c r="W23" s="90"/>
      <c r="X23" s="58"/>
      <c r="Y23" s="107" t="s">
        <v>34</v>
      </c>
      <c r="Z23" s="39"/>
      <c r="AA23" s="181"/>
      <c r="AB23" s="81"/>
      <c r="AC23" s="81" t="s">
        <v>10</v>
      </c>
      <c r="AD23" s="90"/>
      <c r="AE23" s="124"/>
      <c r="AF23" s="132" t="s">
        <v>56</v>
      </c>
      <c r="AG23" s="107" t="s">
        <v>48</v>
      </c>
      <c r="AH23" s="39"/>
      <c r="AI23" s="181" t="s">
        <v>61</v>
      </c>
      <c r="AJ23" s="81"/>
      <c r="AK23" s="81" t="s">
        <v>55</v>
      </c>
      <c r="AL23" s="81"/>
      <c r="AM23" s="81"/>
      <c r="AN23" s="64"/>
      <c r="AO23" s="157" t="s">
        <v>103</v>
      </c>
      <c r="AP23" s="242"/>
    </row>
    <row r="24" spans="1:42" ht="12" customHeight="1" thickBot="1">
      <c r="A24" s="238"/>
      <c r="B24" s="239"/>
      <c r="C24" s="240"/>
      <c r="D24" s="143"/>
      <c r="E24" s="144"/>
      <c r="F24" s="175"/>
      <c r="G24" s="144"/>
      <c r="H24" s="144"/>
      <c r="I24" s="144"/>
      <c r="J24" s="144"/>
      <c r="K24" s="144"/>
      <c r="L24" s="144"/>
      <c r="M24" s="175"/>
      <c r="N24" s="144"/>
      <c r="O24" s="144"/>
      <c r="P24" s="175"/>
      <c r="Q24" s="146"/>
      <c r="R24" s="144"/>
      <c r="S24" s="144"/>
      <c r="T24" s="175"/>
      <c r="U24" s="144"/>
      <c r="V24" s="144"/>
      <c r="W24" s="144"/>
      <c r="X24" s="144"/>
      <c r="Y24" s="144"/>
      <c r="Z24" s="144"/>
      <c r="AA24" s="175"/>
      <c r="AB24" s="144"/>
      <c r="AC24" s="144"/>
      <c r="AD24" s="144"/>
      <c r="AE24" s="145"/>
      <c r="AF24" s="146"/>
      <c r="AG24" s="144"/>
      <c r="AH24" s="144"/>
      <c r="AI24" s="175"/>
      <c r="AJ24" s="144"/>
      <c r="AK24" s="144"/>
      <c r="AL24" s="144"/>
      <c r="AM24" s="144"/>
      <c r="AN24" s="145"/>
      <c r="AO24" s="245"/>
      <c r="AP24" s="246"/>
    </row>
    <row r="25" spans="1:42" ht="12" customHeight="1" thickBot="1">
      <c r="A25" s="237" t="s">
        <v>87</v>
      </c>
      <c r="B25" s="148" t="s">
        <v>99</v>
      </c>
      <c r="C25" s="147" t="str">
        <f t="shared" ref="C25:C40" si="1">C4</f>
        <v>07/04-10/04;04/05-08/05;01/06-05/06</v>
      </c>
      <c r="D25" s="191" t="s">
        <v>18</v>
      </c>
      <c r="E25" s="62" t="s">
        <v>19</v>
      </c>
      <c r="F25" s="177"/>
      <c r="G25" s="78" t="s">
        <v>20</v>
      </c>
      <c r="H25" s="52" t="s">
        <v>21</v>
      </c>
      <c r="I25" s="86"/>
      <c r="J25" s="96"/>
      <c r="K25" s="106"/>
      <c r="L25" s="68"/>
      <c r="M25" s="52"/>
      <c r="N25" s="78"/>
      <c r="O25" s="78"/>
      <c r="P25" s="52"/>
      <c r="Q25" s="135"/>
      <c r="R25" s="52" t="s">
        <v>53</v>
      </c>
      <c r="S25" s="62"/>
      <c r="T25" s="177"/>
      <c r="U25" s="78"/>
      <c r="V25" s="78"/>
      <c r="W25" s="86"/>
      <c r="X25" s="63"/>
      <c r="Y25" s="106" t="s">
        <v>20</v>
      </c>
      <c r="Z25" s="62"/>
      <c r="AA25" s="177"/>
      <c r="AB25" s="200" t="s">
        <v>18</v>
      </c>
      <c r="AC25" s="200"/>
      <c r="AD25" s="78"/>
      <c r="AE25" s="121"/>
      <c r="AF25" s="135"/>
      <c r="AG25" s="106" t="s">
        <v>36</v>
      </c>
      <c r="AH25" s="194" t="s">
        <v>39</v>
      </c>
      <c r="AI25" s="177"/>
      <c r="AJ25" s="78" t="s">
        <v>51</v>
      </c>
      <c r="AK25" s="78"/>
      <c r="AL25" s="86"/>
      <c r="AM25" s="78"/>
      <c r="AN25" s="54"/>
      <c r="AO25" s="155" t="s">
        <v>99</v>
      </c>
      <c r="AP25" s="242" t="s">
        <v>87</v>
      </c>
    </row>
    <row r="26" spans="1:42" ht="12" customHeight="1" thickBot="1">
      <c r="A26" s="237"/>
      <c r="B26" s="149" t="s">
        <v>101</v>
      </c>
      <c r="C26" s="190" t="s">
        <v>106</v>
      </c>
      <c r="D26" s="192" t="s">
        <v>18</v>
      </c>
      <c r="E26" s="40" t="s">
        <v>21</v>
      </c>
      <c r="F26" s="180"/>
      <c r="G26" s="80" t="s">
        <v>19</v>
      </c>
      <c r="H26" s="34" t="s">
        <v>20</v>
      </c>
      <c r="I26" s="88"/>
      <c r="J26" s="97"/>
      <c r="K26" s="104"/>
      <c r="L26" s="70"/>
      <c r="M26" s="34"/>
      <c r="N26" s="80"/>
      <c r="O26" s="80"/>
      <c r="P26" s="34"/>
      <c r="Q26" s="136"/>
      <c r="R26" s="34" t="s">
        <v>53</v>
      </c>
      <c r="S26" s="40"/>
      <c r="T26" s="180"/>
      <c r="U26" s="80"/>
      <c r="V26" s="80"/>
      <c r="W26" s="88"/>
      <c r="X26" s="37"/>
      <c r="Y26" s="104" t="s">
        <v>20</v>
      </c>
      <c r="Z26" s="40"/>
      <c r="AA26" s="180"/>
      <c r="AB26" s="201" t="s">
        <v>18</v>
      </c>
      <c r="AC26" s="201"/>
      <c r="AD26" s="80"/>
      <c r="AE26" s="123"/>
      <c r="AF26" s="136"/>
      <c r="AG26" s="104" t="s">
        <v>36</v>
      </c>
      <c r="AH26" s="198" t="s">
        <v>39</v>
      </c>
      <c r="AI26" s="180"/>
      <c r="AJ26" s="80"/>
      <c r="AK26" s="80" t="s">
        <v>51</v>
      </c>
      <c r="AL26" s="88"/>
      <c r="AM26" s="80"/>
      <c r="AN26" s="35"/>
      <c r="AO26" s="156" t="s">
        <v>101</v>
      </c>
      <c r="AP26" s="242"/>
    </row>
    <row r="27" spans="1:42" ht="12" customHeight="1" thickBot="1">
      <c r="A27" s="237"/>
      <c r="B27" s="149" t="s">
        <v>102</v>
      </c>
      <c r="C27" s="188" t="str">
        <f t="shared" si="1"/>
        <v>20/04-24/04; 18/05-22/05</v>
      </c>
      <c r="D27" s="192" t="s">
        <v>18</v>
      </c>
      <c r="E27" s="40" t="s">
        <v>20</v>
      </c>
      <c r="F27" s="180"/>
      <c r="G27" s="80" t="s">
        <v>21</v>
      </c>
      <c r="H27" s="34" t="s">
        <v>19</v>
      </c>
      <c r="I27" s="88"/>
      <c r="J27" s="97"/>
      <c r="K27" s="104"/>
      <c r="L27" s="70"/>
      <c r="M27" s="34"/>
      <c r="N27" s="80"/>
      <c r="O27" s="80"/>
      <c r="P27" s="34"/>
      <c r="Q27" s="136"/>
      <c r="R27" s="34" t="s">
        <v>53</v>
      </c>
      <c r="S27" s="40"/>
      <c r="T27" s="180"/>
      <c r="U27" s="80"/>
      <c r="V27" s="80"/>
      <c r="W27" s="88"/>
      <c r="X27" s="37"/>
      <c r="Y27" s="104" t="s">
        <v>20</v>
      </c>
      <c r="Z27" s="40"/>
      <c r="AA27" s="180"/>
      <c r="AB27" s="201"/>
      <c r="AC27" s="201" t="s">
        <v>18</v>
      </c>
      <c r="AD27" s="80"/>
      <c r="AE27" s="123"/>
      <c r="AF27" s="136"/>
      <c r="AG27" s="104" t="s">
        <v>36</v>
      </c>
      <c r="AH27" s="40"/>
      <c r="AI27" s="180" t="s">
        <v>51</v>
      </c>
      <c r="AJ27" s="201" t="s">
        <v>39</v>
      </c>
      <c r="AK27" s="201"/>
      <c r="AL27" s="88"/>
      <c r="AM27" s="80"/>
      <c r="AN27" s="35"/>
      <c r="AO27" s="156" t="s">
        <v>102</v>
      </c>
      <c r="AP27" s="242"/>
    </row>
    <row r="28" spans="1:42" ht="12" customHeight="1" thickBot="1">
      <c r="A28" s="237"/>
      <c r="B28" s="150" t="s">
        <v>103</v>
      </c>
      <c r="C28" s="189" t="str">
        <f t="shared" si="1"/>
        <v>27/04-30/04;25/05-29/05</v>
      </c>
      <c r="D28" s="193" t="s">
        <v>18</v>
      </c>
      <c r="E28" s="39" t="s">
        <v>19</v>
      </c>
      <c r="F28" s="181"/>
      <c r="G28" s="81" t="s">
        <v>20</v>
      </c>
      <c r="H28" s="57" t="s">
        <v>21</v>
      </c>
      <c r="I28" s="90"/>
      <c r="J28" s="99"/>
      <c r="K28" s="107"/>
      <c r="L28" s="71"/>
      <c r="M28" s="57"/>
      <c r="N28" s="81"/>
      <c r="O28" s="81"/>
      <c r="P28" s="57"/>
      <c r="Q28" s="137"/>
      <c r="R28" s="57"/>
      <c r="S28" s="39"/>
      <c r="T28" s="181"/>
      <c r="U28" s="81"/>
      <c r="V28" s="81" t="s">
        <v>53</v>
      </c>
      <c r="W28" s="90"/>
      <c r="X28" s="64"/>
      <c r="Y28" s="107" t="s">
        <v>20</v>
      </c>
      <c r="Z28" s="39"/>
      <c r="AA28" s="181"/>
      <c r="AB28" s="202"/>
      <c r="AC28" s="202" t="s">
        <v>18</v>
      </c>
      <c r="AD28" s="81"/>
      <c r="AE28" s="124"/>
      <c r="AF28" s="137"/>
      <c r="AG28" s="107" t="s">
        <v>36</v>
      </c>
      <c r="AH28" s="39"/>
      <c r="AI28" s="181" t="s">
        <v>51</v>
      </c>
      <c r="AJ28" s="202"/>
      <c r="AK28" s="202" t="s">
        <v>39</v>
      </c>
      <c r="AL28" s="90"/>
      <c r="AM28" s="81"/>
      <c r="AN28" s="58"/>
      <c r="AO28" s="157" t="s">
        <v>103</v>
      </c>
      <c r="AP28" s="242"/>
    </row>
    <row r="29" spans="1:42" ht="12" customHeight="1" thickBot="1">
      <c r="A29" s="237" t="s">
        <v>84</v>
      </c>
      <c r="B29" s="148" t="s">
        <v>99</v>
      </c>
      <c r="C29" s="147" t="str">
        <f t="shared" si="1"/>
        <v>07/04-10/04;04/05-08/05;01/06-05/06</v>
      </c>
      <c r="D29" s="191" t="s">
        <v>18</v>
      </c>
      <c r="E29" s="62"/>
      <c r="F29" s="178" t="s">
        <v>23</v>
      </c>
      <c r="G29" s="78" t="s">
        <v>22</v>
      </c>
      <c r="H29" s="52"/>
      <c r="I29" s="86"/>
      <c r="J29" s="96"/>
      <c r="K29" s="106"/>
      <c r="L29" s="68"/>
      <c r="M29" s="52"/>
      <c r="N29" s="200" t="s">
        <v>39</v>
      </c>
      <c r="O29" s="78" t="s">
        <v>52</v>
      </c>
      <c r="P29" s="52"/>
      <c r="Q29" s="131"/>
      <c r="R29" s="52" t="s">
        <v>53</v>
      </c>
      <c r="S29" s="62"/>
      <c r="T29" s="178"/>
      <c r="U29" s="78"/>
      <c r="V29" s="78"/>
      <c r="W29" s="86"/>
      <c r="X29" s="54"/>
      <c r="Y29" s="106" t="s">
        <v>20</v>
      </c>
      <c r="Z29" s="62"/>
      <c r="AA29" s="178" t="s">
        <v>23</v>
      </c>
      <c r="AB29" s="78" t="s">
        <v>44</v>
      </c>
      <c r="AC29" s="200" t="s">
        <v>24</v>
      </c>
      <c r="AD29" s="78"/>
      <c r="AE29" s="121"/>
      <c r="AF29" s="135"/>
      <c r="AG29" s="106" t="s">
        <v>36</v>
      </c>
      <c r="AH29" s="194" t="s">
        <v>39</v>
      </c>
      <c r="AI29" s="178" t="s">
        <v>50</v>
      </c>
      <c r="AJ29" s="78" t="s">
        <v>51</v>
      </c>
      <c r="AK29" s="78"/>
      <c r="AL29" s="86"/>
      <c r="AM29" s="78"/>
      <c r="AN29" s="63"/>
      <c r="AO29" s="155" t="s">
        <v>99</v>
      </c>
      <c r="AP29" s="242" t="s">
        <v>84</v>
      </c>
    </row>
    <row r="30" spans="1:42" ht="12" customHeight="1" thickBot="1">
      <c r="A30" s="237"/>
      <c r="B30" s="149" t="s">
        <v>101</v>
      </c>
      <c r="C30" s="190" t="s">
        <v>106</v>
      </c>
      <c r="D30" s="192" t="s">
        <v>18</v>
      </c>
      <c r="E30" s="40"/>
      <c r="F30" s="180" t="s">
        <v>23</v>
      </c>
      <c r="G30" s="80" t="s">
        <v>22</v>
      </c>
      <c r="H30" s="34"/>
      <c r="I30" s="88"/>
      <c r="J30" s="97"/>
      <c r="K30" s="104"/>
      <c r="L30" s="70"/>
      <c r="M30" s="34"/>
      <c r="N30" s="201" t="s">
        <v>39</v>
      </c>
      <c r="O30" s="80" t="s">
        <v>52</v>
      </c>
      <c r="P30" s="34"/>
      <c r="Q30" s="129"/>
      <c r="R30" s="34" t="s">
        <v>53</v>
      </c>
      <c r="S30" s="40"/>
      <c r="T30" s="180"/>
      <c r="U30" s="80"/>
      <c r="V30" s="80"/>
      <c r="W30" s="88"/>
      <c r="X30" s="35"/>
      <c r="Y30" s="104" t="s">
        <v>20</v>
      </c>
      <c r="Z30" s="40"/>
      <c r="AA30" s="200" t="s">
        <v>24</v>
      </c>
      <c r="AB30" s="80" t="s">
        <v>23</v>
      </c>
      <c r="AC30" s="80" t="s">
        <v>44</v>
      </c>
      <c r="AD30" s="80"/>
      <c r="AE30" s="123"/>
      <c r="AF30" s="136"/>
      <c r="AG30" s="104" t="s">
        <v>36</v>
      </c>
      <c r="AH30" s="198" t="s">
        <v>39</v>
      </c>
      <c r="AI30" s="180" t="s">
        <v>50</v>
      </c>
      <c r="AJ30" s="80"/>
      <c r="AK30" s="80" t="s">
        <v>51</v>
      </c>
      <c r="AL30" s="88"/>
      <c r="AM30" s="80"/>
      <c r="AN30" s="37"/>
      <c r="AO30" s="156" t="s">
        <v>101</v>
      </c>
      <c r="AP30" s="242"/>
    </row>
    <row r="31" spans="1:42" ht="12" customHeight="1" thickBot="1">
      <c r="A31" s="237"/>
      <c r="B31" s="149" t="s">
        <v>102</v>
      </c>
      <c r="C31" s="188" t="str">
        <f t="shared" si="1"/>
        <v>20/04-24/04; 18/05-22/05</v>
      </c>
      <c r="D31" s="192" t="s">
        <v>18</v>
      </c>
      <c r="E31" s="40"/>
      <c r="F31" s="180" t="s">
        <v>23</v>
      </c>
      <c r="G31" s="80"/>
      <c r="H31" s="34" t="s">
        <v>22</v>
      </c>
      <c r="I31" s="88"/>
      <c r="J31" s="97"/>
      <c r="K31" s="104"/>
      <c r="L31" s="70"/>
      <c r="M31" s="34"/>
      <c r="N31" s="80" t="s">
        <v>52</v>
      </c>
      <c r="O31" s="201" t="s">
        <v>39</v>
      </c>
      <c r="P31" s="34"/>
      <c r="Q31" s="129"/>
      <c r="R31" s="34" t="s">
        <v>53</v>
      </c>
      <c r="S31" s="40"/>
      <c r="T31" s="180"/>
      <c r="U31" s="80"/>
      <c r="V31" s="80"/>
      <c r="W31" s="88"/>
      <c r="X31" s="35"/>
      <c r="Y31" s="104" t="s">
        <v>20</v>
      </c>
      <c r="Z31" s="40" t="s">
        <v>44</v>
      </c>
      <c r="AA31" s="180"/>
      <c r="AB31" s="200" t="s">
        <v>24</v>
      </c>
      <c r="AC31" s="80" t="s">
        <v>23</v>
      </c>
      <c r="AD31" s="80"/>
      <c r="AE31" s="123"/>
      <c r="AF31" s="136"/>
      <c r="AG31" s="104" t="s">
        <v>36</v>
      </c>
      <c r="AH31" s="40"/>
      <c r="AI31" s="180" t="s">
        <v>51</v>
      </c>
      <c r="AJ31" s="198" t="s">
        <v>39</v>
      </c>
      <c r="AK31" s="80" t="s">
        <v>50</v>
      </c>
      <c r="AL31" s="88"/>
      <c r="AM31" s="80"/>
      <c r="AN31" s="37"/>
      <c r="AO31" s="156" t="s">
        <v>102</v>
      </c>
      <c r="AP31" s="242"/>
    </row>
    <row r="32" spans="1:42" ht="12" customHeight="1" thickBot="1">
      <c r="A32" s="237"/>
      <c r="B32" s="150" t="s">
        <v>103</v>
      </c>
      <c r="C32" s="189" t="str">
        <f t="shared" si="1"/>
        <v>27/04-30/04;25/05-29/05</v>
      </c>
      <c r="D32" s="193" t="s">
        <v>18</v>
      </c>
      <c r="E32" s="39"/>
      <c r="F32" s="181" t="s">
        <v>23</v>
      </c>
      <c r="G32" s="81"/>
      <c r="H32" s="57" t="s">
        <v>22</v>
      </c>
      <c r="I32" s="90"/>
      <c r="J32" s="99"/>
      <c r="K32" s="107"/>
      <c r="L32" s="71"/>
      <c r="M32" s="57"/>
      <c r="N32" s="81" t="s">
        <v>52</v>
      </c>
      <c r="O32" s="202" t="s">
        <v>39</v>
      </c>
      <c r="P32" s="57"/>
      <c r="Q32" s="132"/>
      <c r="R32" s="57"/>
      <c r="S32" s="39"/>
      <c r="T32" s="181"/>
      <c r="U32" s="81"/>
      <c r="V32" s="81" t="s">
        <v>53</v>
      </c>
      <c r="W32" s="90"/>
      <c r="X32" s="58"/>
      <c r="Y32" s="107" t="s">
        <v>20</v>
      </c>
      <c r="Z32" s="39"/>
      <c r="AA32" s="181" t="s">
        <v>23</v>
      </c>
      <c r="AB32" s="81" t="s">
        <v>44</v>
      </c>
      <c r="AC32" s="200" t="s">
        <v>24</v>
      </c>
      <c r="AD32" s="81"/>
      <c r="AE32" s="124"/>
      <c r="AF32" s="137"/>
      <c r="AG32" s="107" t="s">
        <v>36</v>
      </c>
      <c r="AH32" s="39"/>
      <c r="AI32" s="181" t="s">
        <v>51</v>
      </c>
      <c r="AJ32" s="81" t="s">
        <v>50</v>
      </c>
      <c r="AK32" s="202" t="s">
        <v>39</v>
      </c>
      <c r="AL32" s="90"/>
      <c r="AM32" s="81"/>
      <c r="AN32" s="64"/>
      <c r="AO32" s="157" t="s">
        <v>103</v>
      </c>
      <c r="AP32" s="242"/>
    </row>
    <row r="33" spans="1:42" ht="12" customHeight="1" thickBot="1">
      <c r="A33" s="237" t="s">
        <v>85</v>
      </c>
      <c r="B33" s="148" t="s">
        <v>99</v>
      </c>
      <c r="C33" s="147" t="str">
        <f t="shared" si="1"/>
        <v>07/04-10/04;04/05-08/05;01/06-05/06</v>
      </c>
      <c r="D33" s="53"/>
      <c r="E33" s="194" t="s">
        <v>24</v>
      </c>
      <c r="F33" s="178" t="s">
        <v>23</v>
      </c>
      <c r="G33" s="78" t="s">
        <v>26</v>
      </c>
      <c r="H33" s="52"/>
      <c r="I33" s="86"/>
      <c r="J33" s="96"/>
      <c r="K33" s="106" t="s">
        <v>44</v>
      </c>
      <c r="L33" s="68"/>
      <c r="M33" s="52"/>
      <c r="N33" s="200" t="s">
        <v>40</v>
      </c>
      <c r="O33" s="200"/>
      <c r="P33" s="52"/>
      <c r="Q33" s="131"/>
      <c r="R33" s="52" t="s">
        <v>19</v>
      </c>
      <c r="S33" s="62"/>
      <c r="T33" s="178"/>
      <c r="U33" s="78"/>
      <c r="V33" s="78" t="s">
        <v>98</v>
      </c>
      <c r="W33" s="86"/>
      <c r="X33" s="63"/>
      <c r="Y33" s="106" t="s">
        <v>52</v>
      </c>
      <c r="Z33" s="194" t="s">
        <v>41</v>
      </c>
      <c r="AA33" s="178"/>
      <c r="AB33" s="78" t="s">
        <v>22</v>
      </c>
      <c r="AC33" s="78" t="s">
        <v>21</v>
      </c>
      <c r="AD33" s="86"/>
      <c r="AE33" s="121" t="s">
        <v>45</v>
      </c>
      <c r="AF33" s="135"/>
      <c r="AG33" s="106" t="s">
        <v>58</v>
      </c>
      <c r="AH33" s="62"/>
      <c r="AI33" s="178" t="s">
        <v>50</v>
      </c>
      <c r="AJ33" s="200" t="s">
        <v>38</v>
      </c>
      <c r="AK33" s="200"/>
      <c r="AL33" s="86"/>
      <c r="AM33" s="78"/>
      <c r="AN33" s="54" t="s">
        <v>35</v>
      </c>
      <c r="AO33" s="155" t="s">
        <v>99</v>
      </c>
      <c r="AP33" s="242" t="s">
        <v>85</v>
      </c>
    </row>
    <row r="34" spans="1:42" ht="12" customHeight="1" thickBot="1">
      <c r="A34" s="237"/>
      <c r="B34" s="149" t="s">
        <v>101</v>
      </c>
      <c r="C34" s="190" t="s">
        <v>106</v>
      </c>
      <c r="D34" s="41"/>
      <c r="E34" s="195" t="s">
        <v>24</v>
      </c>
      <c r="F34" s="182" t="s">
        <v>23</v>
      </c>
      <c r="G34" s="82" t="s">
        <v>26</v>
      </c>
      <c r="H34" s="43"/>
      <c r="I34" s="89"/>
      <c r="J34" s="98"/>
      <c r="K34" s="108" t="s">
        <v>44</v>
      </c>
      <c r="L34" s="72"/>
      <c r="M34" s="43"/>
      <c r="N34" s="203"/>
      <c r="O34" s="203" t="s">
        <v>40</v>
      </c>
      <c r="P34" s="43"/>
      <c r="Q34" s="133"/>
      <c r="R34" s="43" t="s">
        <v>19</v>
      </c>
      <c r="S34" s="42"/>
      <c r="T34" s="182"/>
      <c r="U34" s="82" t="s">
        <v>98</v>
      </c>
      <c r="V34" s="82"/>
      <c r="W34" s="89"/>
      <c r="X34" s="45"/>
      <c r="Y34" s="108"/>
      <c r="Z34" s="42" t="s">
        <v>52</v>
      </c>
      <c r="AA34" s="194" t="s">
        <v>41</v>
      </c>
      <c r="AB34" s="82" t="s">
        <v>45</v>
      </c>
      <c r="AC34" s="82" t="s">
        <v>22</v>
      </c>
      <c r="AD34" s="89"/>
      <c r="AE34" s="125" t="s">
        <v>21</v>
      </c>
      <c r="AF34" s="138"/>
      <c r="AG34" s="108" t="s">
        <v>58</v>
      </c>
      <c r="AH34" s="42"/>
      <c r="AI34" s="182" t="s">
        <v>50</v>
      </c>
      <c r="AJ34" s="203"/>
      <c r="AK34" s="203" t="s">
        <v>38</v>
      </c>
      <c r="AL34" s="89"/>
      <c r="AM34" s="82"/>
      <c r="AN34" s="44" t="s">
        <v>35</v>
      </c>
      <c r="AO34" s="156" t="s">
        <v>101</v>
      </c>
      <c r="AP34" s="242"/>
    </row>
    <row r="35" spans="1:42" ht="12" customHeight="1" thickBot="1">
      <c r="A35" s="237"/>
      <c r="B35" s="149" t="s">
        <v>102</v>
      </c>
      <c r="C35" s="188" t="str">
        <f t="shared" si="1"/>
        <v>20/04-24/04; 18/05-22/05</v>
      </c>
      <c r="D35" s="41"/>
      <c r="E35" s="195" t="s">
        <v>24</v>
      </c>
      <c r="F35" s="182" t="s">
        <v>23</v>
      </c>
      <c r="G35" s="82"/>
      <c r="H35" s="43" t="s">
        <v>26</v>
      </c>
      <c r="I35" s="89"/>
      <c r="J35" s="98"/>
      <c r="K35" s="108"/>
      <c r="L35" s="204" t="s">
        <v>40</v>
      </c>
      <c r="M35" s="43"/>
      <c r="N35" s="82" t="s">
        <v>44</v>
      </c>
      <c r="O35" s="82"/>
      <c r="P35" s="43"/>
      <c r="Q35" s="133"/>
      <c r="R35" s="43" t="s">
        <v>98</v>
      </c>
      <c r="S35" s="42"/>
      <c r="T35" s="182"/>
      <c r="U35" s="82" t="s">
        <v>19</v>
      </c>
      <c r="V35" s="82"/>
      <c r="W35" s="89"/>
      <c r="X35" s="45"/>
      <c r="Y35" s="108" t="s">
        <v>22</v>
      </c>
      <c r="Z35" s="42" t="s">
        <v>21</v>
      </c>
      <c r="AA35" s="182"/>
      <c r="AB35" s="82" t="s">
        <v>52</v>
      </c>
      <c r="AC35" s="82" t="s">
        <v>45</v>
      </c>
      <c r="AD35" s="89"/>
      <c r="AE35" s="194" t="s">
        <v>41</v>
      </c>
      <c r="AF35" s="138"/>
      <c r="AG35" s="108"/>
      <c r="AH35" s="42" t="s">
        <v>35</v>
      </c>
      <c r="AI35" s="182"/>
      <c r="AJ35" s="203" t="s">
        <v>38</v>
      </c>
      <c r="AK35" s="82" t="s">
        <v>50</v>
      </c>
      <c r="AL35" s="89"/>
      <c r="AM35" s="82"/>
      <c r="AN35" s="44" t="s">
        <v>58</v>
      </c>
      <c r="AO35" s="156" t="s">
        <v>102</v>
      </c>
      <c r="AP35" s="242"/>
    </row>
    <row r="36" spans="1:42" ht="12" customHeight="1" thickBot="1">
      <c r="A36" s="237"/>
      <c r="B36" s="150" t="s">
        <v>103</v>
      </c>
      <c r="C36" s="189" t="str">
        <f t="shared" si="1"/>
        <v>27/04-30/04;25/05-29/05</v>
      </c>
      <c r="D36" s="41"/>
      <c r="E36" s="195" t="s">
        <v>24</v>
      </c>
      <c r="F36" s="182" t="s">
        <v>23</v>
      </c>
      <c r="G36" s="82"/>
      <c r="H36" s="43" t="s">
        <v>26</v>
      </c>
      <c r="I36" s="89"/>
      <c r="J36" s="98"/>
      <c r="K36" s="108"/>
      <c r="L36" s="204" t="s">
        <v>40</v>
      </c>
      <c r="M36" s="43"/>
      <c r="N36" s="82"/>
      <c r="O36" s="82" t="s">
        <v>44</v>
      </c>
      <c r="P36" s="43"/>
      <c r="Q36" s="133"/>
      <c r="R36" s="43" t="s">
        <v>98</v>
      </c>
      <c r="S36" s="42"/>
      <c r="T36" s="182"/>
      <c r="U36" s="82"/>
      <c r="V36" s="82" t="s">
        <v>19</v>
      </c>
      <c r="W36" s="89"/>
      <c r="X36" s="45"/>
      <c r="Y36" s="108"/>
      <c r="Z36" s="42" t="s">
        <v>22</v>
      </c>
      <c r="AA36" s="182" t="s">
        <v>21</v>
      </c>
      <c r="AB36" s="194" t="s">
        <v>41</v>
      </c>
      <c r="AC36" s="82" t="s">
        <v>52</v>
      </c>
      <c r="AD36" s="89"/>
      <c r="AE36" s="125" t="s">
        <v>45</v>
      </c>
      <c r="AF36" s="138"/>
      <c r="AG36" s="108"/>
      <c r="AH36" s="42" t="s">
        <v>35</v>
      </c>
      <c r="AI36" s="182"/>
      <c r="AJ36" s="82" t="s">
        <v>50</v>
      </c>
      <c r="AK36" s="203" t="s">
        <v>38</v>
      </c>
      <c r="AL36" s="89"/>
      <c r="AM36" s="82"/>
      <c r="AN36" s="44" t="s">
        <v>58</v>
      </c>
      <c r="AO36" s="157" t="s">
        <v>103</v>
      </c>
      <c r="AP36" s="242"/>
    </row>
    <row r="37" spans="1:42" ht="12" customHeight="1" thickBot="1">
      <c r="A37" s="237" t="s">
        <v>86</v>
      </c>
      <c r="B37" s="148" t="s">
        <v>99</v>
      </c>
      <c r="C37" s="147" t="str">
        <f t="shared" si="1"/>
        <v>07/04-10/04;04/05-08/05;01/06-05/06</v>
      </c>
      <c r="D37" s="59"/>
      <c r="E37" s="196" t="s">
        <v>24</v>
      </c>
      <c r="F37" s="177"/>
      <c r="G37" s="77" t="s">
        <v>26</v>
      </c>
      <c r="H37" s="60"/>
      <c r="I37" s="85"/>
      <c r="J37" s="100"/>
      <c r="K37" s="109" t="s">
        <v>44</v>
      </c>
      <c r="L37" s="73"/>
      <c r="M37" s="174"/>
      <c r="N37" s="205" t="s">
        <v>40</v>
      </c>
      <c r="O37" s="205"/>
      <c r="P37" s="174"/>
      <c r="Q37" s="185"/>
      <c r="R37" s="60" t="s">
        <v>19</v>
      </c>
      <c r="S37" s="65"/>
      <c r="T37" s="177"/>
      <c r="U37" s="77"/>
      <c r="V37" s="77" t="s">
        <v>98</v>
      </c>
      <c r="W37" s="85"/>
      <c r="X37" s="61"/>
      <c r="Y37" s="109" t="s">
        <v>52</v>
      </c>
      <c r="Z37" s="194" t="s">
        <v>41</v>
      </c>
      <c r="AA37" s="177"/>
      <c r="AB37" s="77" t="s">
        <v>22</v>
      </c>
      <c r="AC37" s="77" t="s">
        <v>21</v>
      </c>
      <c r="AD37" s="85"/>
      <c r="AE37" s="126"/>
      <c r="AF37" s="139"/>
      <c r="AG37" s="109" t="s">
        <v>58</v>
      </c>
      <c r="AH37" s="65"/>
      <c r="AI37" s="177"/>
      <c r="AJ37" s="205" t="s">
        <v>40</v>
      </c>
      <c r="AK37" s="77" t="s">
        <v>53</v>
      </c>
      <c r="AL37" s="85"/>
      <c r="AM37" s="77"/>
      <c r="AN37" s="152" t="s">
        <v>35</v>
      </c>
      <c r="AO37" s="158" t="s">
        <v>99</v>
      </c>
      <c r="AP37" s="244" t="s">
        <v>86</v>
      </c>
    </row>
    <row r="38" spans="1:42" ht="12" customHeight="1" thickBot="1">
      <c r="A38" s="237"/>
      <c r="B38" s="149" t="s">
        <v>101</v>
      </c>
      <c r="C38" s="190" t="s">
        <v>106</v>
      </c>
      <c r="D38" s="31"/>
      <c r="E38" s="197" t="s">
        <v>24</v>
      </c>
      <c r="F38" s="183"/>
      <c r="G38" s="83" t="s">
        <v>26</v>
      </c>
      <c r="H38" s="29"/>
      <c r="I38" s="91"/>
      <c r="J38" s="101"/>
      <c r="K38" s="103" t="s">
        <v>44</v>
      </c>
      <c r="L38" s="74"/>
      <c r="M38" s="29"/>
      <c r="N38" s="206"/>
      <c r="O38" s="206" t="s">
        <v>40</v>
      </c>
      <c r="P38" s="29"/>
      <c r="Q38" s="140"/>
      <c r="R38" s="29" t="s">
        <v>19</v>
      </c>
      <c r="S38" s="46"/>
      <c r="T38" s="183"/>
      <c r="U38" s="83" t="s">
        <v>98</v>
      </c>
      <c r="V38" s="83"/>
      <c r="W38" s="91"/>
      <c r="X38" s="30"/>
      <c r="Y38" s="103"/>
      <c r="Z38" s="46" t="s">
        <v>52</v>
      </c>
      <c r="AA38" s="194" t="s">
        <v>41</v>
      </c>
      <c r="AB38" s="83"/>
      <c r="AC38" s="83" t="s">
        <v>22</v>
      </c>
      <c r="AD38" s="91"/>
      <c r="AE38" s="120" t="s">
        <v>21</v>
      </c>
      <c r="AF38" s="140"/>
      <c r="AG38" s="103" t="s">
        <v>58</v>
      </c>
      <c r="AH38" s="46"/>
      <c r="AI38" s="183"/>
      <c r="AJ38" s="83" t="s">
        <v>53</v>
      </c>
      <c r="AK38" s="206" t="s">
        <v>40</v>
      </c>
      <c r="AL38" s="91"/>
      <c r="AM38" s="83"/>
      <c r="AN38" s="30" t="s">
        <v>35</v>
      </c>
      <c r="AO38" s="159" t="s">
        <v>101</v>
      </c>
      <c r="AP38" s="244"/>
    </row>
    <row r="39" spans="1:42" ht="12" customHeight="1" thickBot="1">
      <c r="A39" s="237"/>
      <c r="B39" s="149" t="s">
        <v>102</v>
      </c>
      <c r="C39" s="188" t="str">
        <f t="shared" si="1"/>
        <v>20/04-24/04; 18/05-22/05</v>
      </c>
      <c r="D39" s="36"/>
      <c r="E39" s="198" t="s">
        <v>24</v>
      </c>
      <c r="F39" s="180"/>
      <c r="G39" s="80"/>
      <c r="H39" s="34" t="s">
        <v>26</v>
      </c>
      <c r="I39" s="88"/>
      <c r="J39" s="97"/>
      <c r="K39" s="104"/>
      <c r="L39" s="207" t="s">
        <v>40</v>
      </c>
      <c r="M39" s="34"/>
      <c r="N39" s="80" t="s">
        <v>44</v>
      </c>
      <c r="O39" s="80"/>
      <c r="P39" s="34"/>
      <c r="Q39" s="136"/>
      <c r="R39" s="34" t="s">
        <v>98</v>
      </c>
      <c r="S39" s="40"/>
      <c r="T39" s="180"/>
      <c r="U39" s="80" t="s">
        <v>19</v>
      </c>
      <c r="V39" s="80"/>
      <c r="W39" s="88"/>
      <c r="X39" s="35"/>
      <c r="Y39" s="104" t="s">
        <v>22</v>
      </c>
      <c r="Z39" s="40" t="s">
        <v>21</v>
      </c>
      <c r="AA39" s="180"/>
      <c r="AB39" s="80" t="s">
        <v>52</v>
      </c>
      <c r="AC39" s="80"/>
      <c r="AD39" s="88"/>
      <c r="AE39" s="194" t="s">
        <v>41</v>
      </c>
      <c r="AF39" s="136"/>
      <c r="AG39" s="104"/>
      <c r="AH39" s="40" t="s">
        <v>35</v>
      </c>
      <c r="AI39" s="180"/>
      <c r="AJ39" s="201" t="s">
        <v>40</v>
      </c>
      <c r="AK39" s="80" t="s">
        <v>53</v>
      </c>
      <c r="AL39" s="88"/>
      <c r="AM39" s="80"/>
      <c r="AN39" s="35" t="s">
        <v>58</v>
      </c>
      <c r="AO39" s="159" t="s">
        <v>102</v>
      </c>
      <c r="AP39" s="244"/>
    </row>
    <row r="40" spans="1:42" ht="12" customHeight="1" thickBot="1">
      <c r="A40" s="237"/>
      <c r="B40" s="150" t="s">
        <v>103</v>
      </c>
      <c r="C40" s="189" t="str">
        <f t="shared" si="1"/>
        <v>27/04-30/04;25/05-29/05</v>
      </c>
      <c r="D40" s="47"/>
      <c r="E40" s="199" t="s">
        <v>24</v>
      </c>
      <c r="F40" s="179"/>
      <c r="G40" s="79"/>
      <c r="H40" s="49" t="s">
        <v>26</v>
      </c>
      <c r="I40" s="87"/>
      <c r="J40" s="102"/>
      <c r="K40" s="105"/>
      <c r="L40" s="208" t="s">
        <v>40</v>
      </c>
      <c r="M40" s="49"/>
      <c r="N40" s="79"/>
      <c r="O40" s="79" t="s">
        <v>44</v>
      </c>
      <c r="P40" s="49"/>
      <c r="Q40" s="137"/>
      <c r="R40" s="57" t="s">
        <v>98</v>
      </c>
      <c r="S40" s="39"/>
      <c r="T40" s="181"/>
      <c r="U40" s="81"/>
      <c r="V40" s="81" t="s">
        <v>19</v>
      </c>
      <c r="W40" s="90"/>
      <c r="X40" s="58"/>
      <c r="Y40" s="105"/>
      <c r="Z40" s="48" t="s">
        <v>22</v>
      </c>
      <c r="AA40" s="179" t="s">
        <v>21</v>
      </c>
      <c r="AB40" s="194" t="s">
        <v>41</v>
      </c>
      <c r="AC40" s="79" t="s">
        <v>52</v>
      </c>
      <c r="AD40" s="87"/>
      <c r="AE40" s="122"/>
      <c r="AF40" s="141"/>
      <c r="AG40" s="105"/>
      <c r="AH40" s="48" t="s">
        <v>35</v>
      </c>
      <c r="AI40" s="179"/>
      <c r="AJ40" s="79" t="s">
        <v>53</v>
      </c>
      <c r="AK40" s="211" t="s">
        <v>40</v>
      </c>
      <c r="AL40" s="87"/>
      <c r="AM40" s="79"/>
      <c r="AN40" s="50" t="s">
        <v>58</v>
      </c>
      <c r="AO40" s="160" t="s">
        <v>103</v>
      </c>
      <c r="AP40" s="244"/>
    </row>
    <row r="41" spans="1:42" ht="30" customHeight="1" thickBot="1">
      <c r="D41" s="228" t="str">
        <f>D3</f>
        <v>NAVE</v>
      </c>
      <c r="E41" s="229"/>
      <c r="F41" s="230"/>
      <c r="G41" s="168" t="s">
        <v>0</v>
      </c>
      <c r="H41" s="169" t="s">
        <v>2</v>
      </c>
      <c r="I41" s="168" t="s">
        <v>78</v>
      </c>
      <c r="J41" s="186"/>
      <c r="K41" s="231" t="s">
        <v>1</v>
      </c>
      <c r="L41" s="229"/>
      <c r="M41" s="230"/>
      <c r="N41" s="168" t="s">
        <v>0</v>
      </c>
      <c r="O41" s="168" t="s">
        <v>2</v>
      </c>
      <c r="P41" s="170" t="str">
        <f>P3</f>
        <v>Teórica</v>
      </c>
      <c r="Q41" s="171" t="s">
        <v>3</v>
      </c>
      <c r="R41" s="231" t="s">
        <v>1</v>
      </c>
      <c r="S41" s="229"/>
      <c r="T41" s="230"/>
      <c r="U41" s="168" t="s">
        <v>0</v>
      </c>
      <c r="V41" s="168" t="s">
        <v>2</v>
      </c>
      <c r="W41" s="168" t="s">
        <v>78</v>
      </c>
      <c r="X41" s="170" t="s">
        <v>3</v>
      </c>
      <c r="Y41" s="231" t="s">
        <v>1</v>
      </c>
      <c r="Z41" s="229"/>
      <c r="AA41" s="230"/>
      <c r="AB41" s="168" t="s">
        <v>0</v>
      </c>
      <c r="AC41" s="168" t="s">
        <v>2</v>
      </c>
      <c r="AD41" s="168" t="s">
        <v>78</v>
      </c>
      <c r="AE41" s="170" t="str">
        <f>AE3</f>
        <v>Teórica</v>
      </c>
      <c r="AF41" s="171" t="s">
        <v>3</v>
      </c>
      <c r="AG41" s="231" t="s">
        <v>1</v>
      </c>
      <c r="AH41" s="229"/>
      <c r="AI41" s="230"/>
      <c r="AJ41" s="168" t="s">
        <v>0</v>
      </c>
      <c r="AK41" s="168" t="s">
        <v>2</v>
      </c>
      <c r="AL41" s="168" t="s">
        <v>78</v>
      </c>
      <c r="AM41" s="168" t="s">
        <v>4</v>
      </c>
      <c r="AN41" s="170" t="s">
        <v>3</v>
      </c>
      <c r="AO41" s="153"/>
      <c r="AP41" s="154"/>
    </row>
    <row r="42" spans="1:42" ht="11.25" customHeight="1" thickBot="1">
      <c r="D42" s="219" t="s">
        <v>5</v>
      </c>
      <c r="E42" s="213"/>
      <c r="F42" s="214"/>
      <c r="G42" s="220"/>
      <c r="H42" s="220"/>
      <c r="I42" s="220"/>
      <c r="J42" s="221"/>
      <c r="K42" s="212" t="s">
        <v>6</v>
      </c>
      <c r="L42" s="213"/>
      <c r="M42" s="214"/>
      <c r="N42" s="222"/>
      <c r="O42" s="222"/>
      <c r="P42" s="223"/>
      <c r="Q42" s="217"/>
      <c r="R42" s="213" t="s">
        <v>7</v>
      </c>
      <c r="S42" s="213"/>
      <c r="T42" s="214"/>
      <c r="U42" s="220"/>
      <c r="V42" s="220"/>
      <c r="W42" s="220"/>
      <c r="X42" s="224"/>
      <c r="Y42" s="212" t="s">
        <v>8</v>
      </c>
      <c r="Z42" s="213"/>
      <c r="AA42" s="214"/>
      <c r="AB42" s="215"/>
      <c r="AC42" s="215"/>
      <c r="AD42" s="215"/>
      <c r="AE42" s="216"/>
      <c r="AF42" s="217"/>
      <c r="AG42" s="212" t="s">
        <v>9</v>
      </c>
      <c r="AH42" s="213"/>
      <c r="AI42" s="214"/>
      <c r="AJ42" s="215"/>
      <c r="AK42" s="215"/>
      <c r="AL42" s="215"/>
      <c r="AM42" s="215"/>
      <c r="AN42" s="216"/>
      <c r="AO42" s="153"/>
      <c r="AP42" s="154"/>
    </row>
    <row r="43" spans="1:42" ht="5.25" customHeight="1"/>
    <row r="44" spans="1:42" ht="9" customHeight="1">
      <c r="C44" s="6"/>
      <c r="D44" s="7"/>
      <c r="E44" s="233" t="s">
        <v>27</v>
      </c>
      <c r="F44" s="233"/>
      <c r="G44" s="233"/>
      <c r="H44" s="233"/>
      <c r="I44" s="114"/>
      <c r="J44" s="9"/>
      <c r="K44" s="234" t="s">
        <v>33</v>
      </c>
      <c r="L44" s="234"/>
      <c r="M44" s="234"/>
      <c r="N44" s="234"/>
      <c r="O44" s="114"/>
      <c r="P44" s="114"/>
      <c r="Q44" s="10"/>
      <c r="R44" s="233" t="s">
        <v>31</v>
      </c>
      <c r="S44" s="233"/>
      <c r="T44" s="233"/>
      <c r="U44" s="233"/>
      <c r="V44" s="114"/>
      <c r="W44" s="119"/>
      <c r="X44" s="234" t="s">
        <v>30</v>
      </c>
      <c r="Y44" s="234"/>
      <c r="Z44" s="234"/>
      <c r="AA44" s="173"/>
      <c r="AB44" s="75"/>
      <c r="AC44" s="75"/>
    </row>
    <row r="45" spans="1:42" s="5" customFormat="1" ht="3.75" customHeight="1">
      <c r="C45" s="11"/>
      <c r="D45" s="12"/>
      <c r="E45" s="117"/>
      <c r="F45" s="172"/>
      <c r="G45" s="117"/>
      <c r="H45" s="117"/>
      <c r="I45" s="12"/>
      <c r="J45" s="117"/>
      <c r="K45" s="117"/>
      <c r="L45" s="117"/>
      <c r="M45" s="172"/>
      <c r="N45" s="117"/>
      <c r="O45" s="117"/>
      <c r="P45" s="172"/>
      <c r="Q45" s="117"/>
      <c r="R45" s="117"/>
      <c r="S45" s="117"/>
      <c r="T45" s="172"/>
      <c r="U45" s="117"/>
      <c r="V45" s="117"/>
      <c r="W45" s="13"/>
      <c r="X45" s="117"/>
      <c r="Y45" s="117"/>
      <c r="Z45" s="117"/>
      <c r="AA45" s="172"/>
      <c r="AB45" s="117"/>
      <c r="AC45" s="117"/>
    </row>
    <row r="46" spans="1:42" ht="9" customHeight="1">
      <c r="C46" s="6"/>
      <c r="D46" s="14"/>
      <c r="E46" s="233" t="s">
        <v>32</v>
      </c>
      <c r="F46" s="233"/>
      <c r="G46" s="233"/>
      <c r="H46" s="233"/>
      <c r="I46" s="8"/>
      <c r="J46" s="15"/>
      <c r="K46" s="236" t="s">
        <v>29</v>
      </c>
      <c r="L46" s="236"/>
      <c r="M46" s="236"/>
      <c r="N46" s="236"/>
      <c r="O46" s="114"/>
      <c r="P46" s="114"/>
      <c r="Q46" s="16"/>
      <c r="R46" s="234" t="s">
        <v>28</v>
      </c>
      <c r="S46" s="234"/>
      <c r="T46" s="234"/>
      <c r="U46" s="234"/>
      <c r="V46" s="75"/>
      <c r="W46" s="17"/>
      <c r="X46" s="234" t="s">
        <v>95</v>
      </c>
      <c r="Y46" s="234"/>
      <c r="Z46" s="234"/>
      <c r="AA46" s="234"/>
      <c r="AB46" s="75"/>
      <c r="AC46" s="75"/>
    </row>
    <row r="47" spans="1:42" ht="15" customHeight="1">
      <c r="C47" s="2"/>
      <c r="D47" s="2"/>
      <c r="E47" s="2"/>
      <c r="F47" s="2"/>
      <c r="G47" s="2"/>
      <c r="H47" s="2"/>
      <c r="I47" s="3"/>
      <c r="J47" s="4"/>
      <c r="K47" s="2"/>
      <c r="L47" s="2"/>
      <c r="M47" s="2"/>
      <c r="N47" s="2"/>
      <c r="O47" s="2"/>
      <c r="P47" s="2"/>
      <c r="Q47" s="115"/>
      <c r="R47" s="116"/>
      <c r="S47" s="116"/>
      <c r="T47" s="116"/>
      <c r="U47" s="235"/>
      <c r="V47" s="235"/>
      <c r="W47" s="115"/>
      <c r="X47" s="2"/>
      <c r="Y47" s="2"/>
      <c r="Z47" s="2"/>
      <c r="AA47" s="2"/>
      <c r="AB47" s="2"/>
      <c r="AC47" s="4"/>
      <c r="AD47" s="2"/>
      <c r="AE47" s="2"/>
      <c r="AF47" s="2"/>
      <c r="AG47" s="2"/>
      <c r="AH47" s="2"/>
      <c r="AI47" s="2"/>
      <c r="AJ47" s="2"/>
    </row>
    <row r="48" spans="1:42" ht="11.25" customHeight="1"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</sheetData>
  <mergeCells count="51">
    <mergeCell ref="AP37:AP40"/>
    <mergeCell ref="A4:A7"/>
    <mergeCell ref="Y3:AA3"/>
    <mergeCell ref="Y41:AA41"/>
    <mergeCell ref="AG3:AI3"/>
    <mergeCell ref="AG41:AI41"/>
    <mergeCell ref="AP20:AP23"/>
    <mergeCell ref="AO24:AP24"/>
    <mergeCell ref="A25:A28"/>
    <mergeCell ref="A29:A32"/>
    <mergeCell ref="A33:A36"/>
    <mergeCell ref="AP25:AP28"/>
    <mergeCell ref="AP29:AP32"/>
    <mergeCell ref="AP33:AP36"/>
    <mergeCell ref="B3:C3"/>
    <mergeCell ref="AP4:AP7"/>
    <mergeCell ref="AP8:AP11"/>
    <mergeCell ref="AP12:AP15"/>
    <mergeCell ref="AP16:AP19"/>
    <mergeCell ref="A8:A11"/>
    <mergeCell ref="A12:A15"/>
    <mergeCell ref="A16:A19"/>
    <mergeCell ref="A20:A23"/>
    <mergeCell ref="K44:N44"/>
    <mergeCell ref="A24:C24"/>
    <mergeCell ref="A37:A40"/>
    <mergeCell ref="K41:M41"/>
    <mergeCell ref="R44:U44"/>
    <mergeCell ref="X44:Z44"/>
    <mergeCell ref="U47:V47"/>
    <mergeCell ref="E46:H46"/>
    <mergeCell ref="K46:N46"/>
    <mergeCell ref="R46:U46"/>
    <mergeCell ref="E44:H44"/>
    <mergeCell ref="X46:AA46"/>
    <mergeCell ref="Y42:AF42"/>
    <mergeCell ref="AG42:AN42"/>
    <mergeCell ref="C1:AN1"/>
    <mergeCell ref="Y2:AF2"/>
    <mergeCell ref="AG2:AN2"/>
    <mergeCell ref="D2:J2"/>
    <mergeCell ref="K2:Q2"/>
    <mergeCell ref="R2:X2"/>
    <mergeCell ref="D42:J42"/>
    <mergeCell ref="K42:Q42"/>
    <mergeCell ref="R42:X42"/>
    <mergeCell ref="D3:F3"/>
    <mergeCell ref="D41:F41"/>
    <mergeCell ref="R41:T41"/>
    <mergeCell ref="R3:T3"/>
    <mergeCell ref="K3:M3"/>
  </mergeCells>
  <pageMargins left="3.937007874015748E-2" right="3.937007874015748E-2" top="0.15748031496062992" bottom="0.15748031496062992" header="0.31496062992125984" footer="0.31496062992125984"/>
  <pageSetup paperSize="9" orientation="landscape" r:id="rId1"/>
  <legacyDrawing r:id="rId2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containsText" priority="1" operator="containsText" id="{F502F4A1-130B-4787-B933-53401D465A7A}">
            <xm:f>NOT(ISERROR(SEARCH(Ord.Prof.!$B$27,D4)))</xm:f>
            <xm:f>Ord.Prof.!$B$27</xm:f>
            <x14:dxf>
              <fill>
                <patternFill>
                  <bgColor rgb="FF00B0F0"/>
                </patternFill>
              </fill>
            </x14:dxf>
          </x14:cfRule>
          <x14:cfRule type="containsText" priority="2" operator="containsText" id="{A95B1B7B-1253-401E-8227-996705642F1F}">
            <xm:f>NOT(ISERROR(SEARCH(Ord.Prof.!$B$26,D4)))</xm:f>
            <xm:f>Ord.Prof.!$B$26</xm:f>
            <x14:dxf>
              <fill>
                <patternFill>
                  <bgColor rgb="FF00B0F0"/>
                </patternFill>
              </fill>
            </x14:dxf>
          </x14:cfRule>
          <x14:cfRule type="containsText" priority="3" operator="containsText" id="{65CC6F59-5DF1-4697-A21B-880445226A42}">
            <xm:f>NOT(ISERROR(SEARCH(Ord.Prof.!$B$25,D4)))</xm:f>
            <xm:f>Ord.Prof.!$B$25</xm:f>
            <x14:dxf>
              <fill>
                <patternFill>
                  <bgColor rgb="FF00B0F0"/>
                </patternFill>
              </fill>
            </x14:dxf>
          </x14:cfRule>
          <x14:cfRule type="containsText" priority="4" operator="containsText" id="{40C8B0AF-98E8-4C82-A2FB-E996549B90BB}">
            <xm:f>NOT(ISERROR(SEARCH(Ord.Prof.!$B$24,D4)))</xm:f>
            <xm:f>Ord.Prof.!$B$24</xm:f>
            <x14:dxf>
              <fill>
                <patternFill>
                  <bgColor rgb="FF00B0F0"/>
                </patternFill>
              </fill>
            </x14:dxf>
          </x14:cfRule>
          <x14:cfRule type="containsText" priority="5" operator="containsText" id="{7B8B604F-BA0E-415C-A45D-639328F2B2AF}">
            <xm:f>NOT(ISERROR(SEARCH(Ord.Prof.!$B$23,D4)))</xm:f>
            <xm:f>Ord.Prof.!$B$23</xm:f>
            <x14:dxf>
              <fill>
                <patternFill>
                  <bgColor rgb="FF00B0F0"/>
                </patternFill>
              </fill>
            </x14:dxf>
          </x14:cfRule>
          <x14:cfRule type="containsText" priority="6" operator="containsText" id="{196E8795-45F1-47A0-A0D4-366DD7E59FCF}">
            <xm:f>NOT(ISERROR(SEARCH(Ord.Prof.!$B$22,D4)))</xm:f>
            <xm:f>Ord.Prof.!$B$22</xm:f>
            <x14:dxf>
              <fill>
                <patternFill>
                  <bgColor rgb="FF00B0F0"/>
                </patternFill>
              </fill>
            </x14:dxf>
          </x14:cfRule>
          <x14:cfRule type="containsText" priority="7" operator="containsText" id="{515ED1C7-73F7-4415-BCB2-AFB5D5735610}">
            <xm:f>NOT(ISERROR(SEARCH(Ord.Prof.!$B$21,D4)))</xm:f>
            <xm:f>Ord.Prof.!$B$21</xm:f>
            <x14:dxf>
              <fill>
                <patternFill>
                  <bgColor rgb="FF00B0F0"/>
                </patternFill>
              </fill>
            </x14:dxf>
          </x14:cfRule>
          <x14:cfRule type="containsText" priority="8" operator="containsText" id="{F51D1EA0-BE2A-48F9-950B-B20820B1B5A8}">
            <xm:f>NOT(ISERROR(SEARCH(Ord.Prof.!$B$52,D4)))</xm:f>
            <xm:f>Ord.Prof.!$B$52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9" operator="containsText" id="{2BE71288-8CC3-49C4-B5D0-D36C55537E8E}">
            <xm:f>NOT(ISERROR(SEARCH(Ord.Prof.!$B$51,D4)))</xm:f>
            <xm:f>Ord.Prof.!$B$51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2" operator="containsText" id="{4480852C-1896-4B3D-B9BA-787D80DD5294}">
            <xm:f>NOT(ISERROR(SEARCH(Ord.Prof.!$B$50,D4)))</xm:f>
            <xm:f>Ord.Prof.!$B$50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3" operator="containsText" id="{09392361-4295-4EE9-8563-456F60BB0A8A}">
            <xm:f>NOT(ISERROR(SEARCH(Ord.Prof.!$B$49,D4)))</xm:f>
            <xm:f>Ord.Prof.!$B$49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4" operator="containsText" id="{5D542DA5-FE88-4016-AE44-E0BB4AE24062}">
            <xm:f>NOT(ISERROR(SEARCH(Ord.Prof.!$B$48,D4)))</xm:f>
            <xm:f>Ord.Prof.!$B$48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5" operator="containsText" id="{B74550C7-40E1-4877-839D-49DA84294814}">
            <xm:f>NOT(ISERROR(SEARCH(Ord.Prof.!$B$47,D4)))</xm:f>
            <xm:f>Ord.Prof.!$B$47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6" operator="containsText" id="{8E68993B-FCA5-43DF-A45F-4539CE4941B2}">
            <xm:f>NOT(ISERROR(SEARCH(Ord.Prof.!$B$46,D4)))</xm:f>
            <xm:f>Ord.Prof.!$B$46</xm:f>
            <x14:dxf>
              <font>
                <color theme="0"/>
              </font>
              <fill>
                <patternFill>
                  <fgColor theme="0"/>
                  <bgColor theme="4" tint="-0.24994659260841701"/>
                </patternFill>
              </fill>
            </x14:dxf>
          </x14:cfRule>
          <x14:cfRule type="containsText" priority="17" operator="containsText" id="{C4E32C84-5664-4E30-BF5D-D1DA2EAEDD92}">
            <xm:f>NOT(ISERROR(SEARCH(Ord.Prof.!$B$41,D4)))</xm:f>
            <xm:f>Ord.Prof.!$B$41</xm:f>
            <x14:dxf>
              <fill>
                <patternFill>
                  <bgColor theme="0" tint="-0.34998626667073579"/>
                </patternFill>
              </fill>
            </x14:dxf>
          </x14:cfRule>
          <x14:cfRule type="containsText" priority="18" operator="containsText" id="{DF4BDC80-7BAA-4B01-BB2C-9C6FF2BA60B4}">
            <xm:f>NOT(ISERROR(SEARCH(Ord.Prof.!$B$42,D4)))</xm:f>
            <xm:f>Ord.Prof.!$B$42</xm:f>
            <x14:dxf>
              <fill>
                <patternFill>
                  <bgColor theme="0" tint="-0.34998626667073579"/>
                </patternFill>
              </fill>
            </x14:dxf>
          </x14:cfRule>
          <x14:cfRule type="containsText" priority="19" operator="containsText" id="{BCB942AB-5D4D-4BAE-8928-7F4DDC2BEF77}">
            <xm:f>NOT(ISERROR(SEARCH(Ord.Prof.!$B$43,D4)))</xm:f>
            <xm:f>Ord.Prof.!$B$43</xm:f>
            <x14:dxf>
              <fill>
                <patternFill>
                  <bgColor theme="0" tint="-0.34998626667073579"/>
                </patternFill>
              </fill>
            </x14:dxf>
          </x14:cfRule>
          <x14:cfRule type="containsText" priority="20" operator="containsText" id="{EFC76CFF-DA54-40F4-B246-07C3A2D923B5}">
            <xm:f>NOT(ISERROR(SEARCH(Ord.Prof.!$B$44,D4)))</xm:f>
            <xm:f>Ord.Prof.!$B$44</xm:f>
            <x14:dxf>
              <fill>
                <patternFill>
                  <bgColor theme="0" tint="-0.34998626667073579"/>
                </patternFill>
              </fill>
            </x14:dxf>
          </x14:cfRule>
          <x14:cfRule type="containsText" priority="21" operator="containsText" id="{ABD10EF3-112A-47E9-B24C-F9F8539F93BA}">
            <xm:f>NOT(ISERROR(SEARCH(Ord.Prof.!$B$45,D4)))</xm:f>
            <xm:f>Ord.Prof.!$B$45</xm:f>
            <x14:dxf>
              <fill>
                <patternFill>
                  <bgColor theme="0" tint="-0.34998626667073579"/>
                </patternFill>
              </fill>
            </x14:dxf>
          </x14:cfRule>
          <x14:cfRule type="containsText" priority="30" operator="containsText" id="{7245C43A-5E1B-4AC6-8532-B8E2B8AD75F5}">
            <xm:f>NOT(ISERROR(SEARCH(Ord.Prof.!$B$36,D4)))</xm:f>
            <xm:f>Ord.Prof.!$B$36</xm:f>
            <x14:dxf>
              <fill>
                <patternFill>
                  <bgColor rgb="FFFFFF00"/>
                </patternFill>
              </fill>
            </x14:dxf>
          </x14:cfRule>
          <x14:cfRule type="containsText" priority="31" operator="containsText" id="{4D6485E6-F4AB-4BC2-BB1C-F416C7D2AA68}">
            <xm:f>NOT(ISERROR(SEARCH(Ord.Prof.!$B$35,D4)))</xm:f>
            <xm:f>Ord.Prof.!$B$35</xm:f>
            <x14:dxf>
              <fill>
                <patternFill>
                  <bgColor rgb="FFFFFF00"/>
                </patternFill>
              </fill>
            </x14:dxf>
          </x14:cfRule>
          <x14:cfRule type="containsText" priority="32" operator="containsText" id="{2E4CF723-F4BD-45B0-8B2D-87847B62ABBF}">
            <xm:f>NOT(ISERROR(SEARCH(Ord.Prof.!$B$34,D4)))</xm:f>
            <xm:f>Ord.Prof.!$B$34</xm:f>
            <x14:dxf>
              <fill>
                <patternFill>
                  <bgColor rgb="FFFFFF00"/>
                </patternFill>
              </fill>
            </x14:dxf>
          </x14:cfRule>
          <x14:cfRule type="containsText" priority="33" operator="containsText" id="{1A29C94D-37D9-47E5-92B2-4E734B340735}">
            <xm:f>NOT(ISERROR(SEARCH(Ord.Prof.!$B$37,D4)))</xm:f>
            <xm:f>Ord.Prof.!$B$37</xm:f>
            <x14:dxf>
              <fill>
                <patternFill>
                  <bgColor rgb="FFFFFF00"/>
                </patternFill>
              </fill>
            </x14:dxf>
          </x14:cfRule>
          <x14:cfRule type="containsText" priority="34" operator="containsText" id="{49776AB4-EA22-4CDA-95B0-2449F05A17D0}">
            <xm:f>NOT(ISERROR(SEARCH(Ord.Prof.!$B$38,D4)))</xm:f>
            <xm:f>Ord.Prof.!$B$38</xm:f>
            <x14:dxf>
              <fill>
                <patternFill>
                  <bgColor rgb="FFFFFF00"/>
                </patternFill>
              </fill>
            </x14:dxf>
          </x14:cfRule>
          <x14:cfRule type="containsText" priority="35" operator="containsText" id="{B017EE7F-2F8F-4033-AFAE-EBB016E5B066}">
            <xm:f>NOT(ISERROR(SEARCH(Ord.Prof.!$B$39,D4)))</xm:f>
            <xm:f>Ord.Prof.!$B$39</xm:f>
            <x14:dxf>
              <fill>
                <patternFill>
                  <bgColor rgb="FFFFFF00"/>
                </patternFill>
              </fill>
            </x14:dxf>
          </x14:cfRule>
          <x14:cfRule type="containsText" priority="36" operator="containsText" id="{F23AFA3C-F5F4-4391-8806-6E5086D376E8}">
            <xm:f>NOT(ISERROR(SEARCH(Ord.Prof.!$B$40,D4)))</xm:f>
            <xm:f>Ord.Prof.!$B$40</xm:f>
            <x14:dxf>
              <fill>
                <patternFill>
                  <bgColor rgb="FFFFFF00"/>
                </patternFill>
              </fill>
            </x14:dxf>
          </x14:cfRule>
          <x14:cfRule type="containsText" priority="37" operator="containsText" id="{49B67BB8-793D-4D48-BBAC-DB652E202BCC}">
            <xm:f>NOT(ISERROR(SEARCH(Ord.Prof.!$B$29,D4)))</xm:f>
            <xm:f>Ord.Prof.!$B$29</xm:f>
            <x14:dxf>
              <fill>
                <patternFill>
                  <bgColor rgb="FFFF0066"/>
                </patternFill>
              </fill>
            </x14:dxf>
          </x14:cfRule>
          <x14:cfRule type="containsText" priority="38" operator="containsText" id="{C464024A-1057-46B5-B717-3B2F3D50AABC}">
            <xm:f>NOT(ISERROR(SEARCH(Ord.Prof.!$B$28,D4)))</xm:f>
            <xm:f>Ord.Prof.!$B$28</xm:f>
            <x14:dxf>
              <fill>
                <patternFill>
                  <bgColor rgb="FFFF0066"/>
                </patternFill>
              </fill>
            </x14:dxf>
          </x14:cfRule>
          <x14:cfRule type="containsText" priority="39" operator="containsText" id="{D51C1F3B-87B2-47BF-B72F-2F4DD6AC1C3B}">
            <xm:f>NOT(ISERROR(SEARCH(Ord.Prof.!$B$30,D4)))</xm:f>
            <xm:f>Ord.Prof.!$B$30</xm:f>
            <x14:dxf>
              <fill>
                <patternFill>
                  <bgColor rgb="FFFF0066"/>
                </patternFill>
              </fill>
            </x14:dxf>
          </x14:cfRule>
          <x14:cfRule type="containsText" priority="40" operator="containsText" id="{3756B5BB-6589-413B-B41C-4B29974D1EEA}">
            <xm:f>NOT(ISERROR(SEARCH(Ord.Prof.!$B$31,D4)))</xm:f>
            <xm:f>Ord.Prof.!$B$31</xm:f>
            <x14:dxf>
              <fill>
                <patternFill>
                  <bgColor rgb="FFFF0066"/>
                </patternFill>
              </fill>
            </x14:dxf>
          </x14:cfRule>
          <x14:cfRule type="containsText" priority="41" operator="containsText" id="{B7EB24BB-43E1-4778-B34E-0A25FE7BB757}">
            <xm:f>NOT(ISERROR(SEARCH(Ord.Prof.!$B$32,D4)))</xm:f>
            <xm:f>Ord.Prof.!$B$32</xm:f>
            <x14:dxf>
              <fill>
                <patternFill>
                  <bgColor rgb="FFFF0066"/>
                </patternFill>
              </fill>
            </x14:dxf>
          </x14:cfRule>
          <x14:cfRule type="containsText" priority="42" operator="containsText" id="{95F761FE-F4F6-423C-AD5F-1AB415BEF58E}">
            <xm:f>NOT(ISERROR(SEARCH(Ord.Prof.!$B$33,D4)))</xm:f>
            <xm:f>Ord.Prof.!$B$33</xm:f>
            <x14:dxf>
              <fill>
                <patternFill>
                  <bgColor rgb="FFFF0066"/>
                </patternFill>
              </fill>
            </x14:dxf>
          </x14:cfRule>
          <x14:cfRule type="containsText" priority="43" operator="containsText" id="{439E3962-6787-48D4-95A6-02C7708A1F40}">
            <xm:f>NOT(ISERROR(SEARCH(Ord.Prof.!$B$13,D4)))</xm:f>
            <xm:f>Ord.Prof.!$B$13</xm:f>
            <x14:dxf>
              <fill>
                <patternFill>
                  <bgColor rgb="FF00B050"/>
                </patternFill>
              </fill>
            </x14:dxf>
          </x14:cfRule>
          <x14:cfRule type="containsText" priority="44" operator="containsText" id="{0A2B61B0-E6C9-41FC-94CC-22A021FB7BFA}">
            <xm:f>NOT(ISERROR(SEARCH(Ord.Prof.!$B$12,D4)))</xm:f>
            <xm:f>Ord.Prof.!$B$12</xm:f>
            <x14:dxf>
              <fill>
                <patternFill>
                  <bgColor rgb="FF00B050"/>
                </patternFill>
              </fill>
            </x14:dxf>
          </x14:cfRule>
          <x14:cfRule type="containsText" priority="45" operator="containsText" id="{75CAD003-BC32-44E9-AE29-60DAE63F6209}">
            <xm:f>NOT(ISERROR(SEARCH(Ord.Prof.!$B$11,D4)))</xm:f>
            <xm:f>Ord.Prof.!$B$11</xm:f>
            <x14:dxf>
              <fill>
                <patternFill>
                  <bgColor rgb="FF00B050"/>
                </patternFill>
              </fill>
            </x14:dxf>
          </x14:cfRule>
          <x14:cfRule type="containsText" priority="46" operator="containsText" id="{A8F2DD03-0A7F-4834-8334-D444EB1AB3E2}">
            <xm:f>NOT(ISERROR(SEARCH(Ord.Prof.!$B$10,D4)))</xm:f>
            <xm:f>Ord.Prof.!$B$10</xm:f>
            <x14:dxf>
              <fill>
                <patternFill>
                  <bgColor rgb="FF00B050"/>
                </patternFill>
              </fill>
            </x14:dxf>
          </x14:cfRule>
          <x14:cfRule type="containsText" priority="54" operator="containsText" id="{A2767ADC-1F03-4352-823A-FE0E3744BD4F}">
            <xm:f>NOT(ISERROR(SEARCH(Ord.Prof.!$B$16,D4)))</xm:f>
            <xm:f>Ord.Prof.!$B$16</xm:f>
            <x14:dxf>
              <fill>
                <patternFill>
                  <bgColor theme="9"/>
                </patternFill>
              </fill>
            </x14:dxf>
          </x14:cfRule>
          <x14:cfRule type="containsText" priority="55" operator="containsText" id="{38E01544-59AD-4322-9D04-520BC0CEE78B}">
            <xm:f>NOT(ISERROR(SEARCH(Ord.Prof.!$B$15,D4)))</xm:f>
            <xm:f>Ord.Prof.!$B$15</xm:f>
            <x14:dxf>
              <font>
                <color auto="1"/>
              </font>
              <fill>
                <patternFill>
                  <bgColor theme="9"/>
                </patternFill>
              </fill>
            </x14:dxf>
          </x14:cfRule>
          <x14:cfRule type="containsText" priority="56" operator="containsText" id="{5F1B3473-2674-4909-8A5E-3F0C626C588B}">
            <xm:f>NOT(ISERROR(SEARCH(Ord.Prof.!$B$14,D4)))</xm:f>
            <xm:f>Ord.Prof.!$B$14</xm:f>
            <x14:dxf>
              <fill>
                <patternFill>
                  <bgColor theme="9"/>
                </patternFill>
              </fill>
            </x14:dxf>
          </x14:cfRule>
          <x14:cfRule type="containsText" priority="57" operator="containsText" id="{716183DA-ED5A-4E03-8477-0AF8E36DB2B7}">
            <xm:f>NOT(ISERROR(SEARCH(Ord.Prof.!$B$17,D4)))</xm:f>
            <xm:f>Ord.Prof.!$B$17</xm:f>
            <x14:dxf>
              <fill>
                <patternFill>
                  <bgColor theme="9"/>
                </patternFill>
              </fill>
            </x14:dxf>
          </x14:cfRule>
          <x14:cfRule type="containsText" priority="58" operator="containsText" id="{9CA66552-1AE6-4365-9713-96651F6CCA0D}">
            <xm:f>NOT(ISERROR(SEARCH(Ord.Prof.!$B$18,D4)))</xm:f>
            <xm:f>Ord.Prof.!$B$18</xm:f>
            <x14:dxf>
              <fill>
                <patternFill>
                  <bgColor theme="9"/>
                </patternFill>
              </fill>
            </x14:dxf>
          </x14:cfRule>
          <x14:cfRule type="containsText" priority="59" operator="containsText" id="{DCCDAFF0-1850-495A-BD24-D640ECFC85A4}">
            <xm:f>NOT(ISERROR(SEARCH(Ord.Prof.!$B$19,D4)))</xm:f>
            <xm:f>Ord.Prof.!$B$19</xm:f>
            <x14:dxf>
              <fill>
                <patternFill>
                  <bgColor theme="9"/>
                </patternFill>
              </fill>
            </x14:dxf>
          </x14:cfRule>
          <x14:cfRule type="containsText" priority="60" operator="containsText" id="{7656A2A6-CAC3-43CD-B743-C81EEFF2C07C}">
            <xm:f>NOT(ISERROR(SEARCH(Ord.Prof.!$B$20,D4)))</xm:f>
            <xm:f>Ord.Prof.!$B$20</xm:f>
            <x14:dxf>
              <fill>
                <patternFill>
                  <bgColor theme="9"/>
                </patternFill>
              </fill>
            </x14:dxf>
          </x14:cfRule>
          <x14:cfRule type="cellIs" priority="61" operator="equal" id="{A72112DE-7374-4265-AB42-4B3F5BAB76B0}">
            <xm:f>Ord.Prof.!$B$9</xm:f>
            <x14:dxf>
              <fill>
                <patternFill>
                  <bgColor rgb="FFFF0000"/>
                </patternFill>
              </fill>
            </x14:dxf>
          </x14:cfRule>
          <x14:cfRule type="cellIs" priority="62" operator="equal" id="{FF7E5DB0-1D93-4551-9FA5-DDAF72129235}">
            <xm:f>Ord.Prof.!$B$8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191AAA18-CD7F-4BD9-BFA0-D596A3A7504C}">
            <xm:f>Ord.Prof.!$B$7</xm:f>
            <x14:dxf>
              <fill>
                <patternFill>
                  <bgColor rgb="FFFF0000"/>
                </patternFill>
              </fill>
            </x14:dxf>
          </x14:cfRule>
          <x14:cfRule type="cellIs" priority="64" operator="equal" id="{1683917E-3DB7-4D0C-BD70-00CE86563BA4}">
            <xm:f>Ord.Prof.!$B$6</xm:f>
            <x14:dxf>
              <fill>
                <patternFill>
                  <bgColor rgb="FFFF0000"/>
                </patternFill>
              </fill>
            </x14:dxf>
          </x14:cfRule>
          <x14:cfRule type="cellIs" priority="65" operator="equal" id="{F0D2CAA1-2795-47EE-A179-6FA4FF9422E5}">
            <xm:f>Ord.Prof.!$B$5</xm:f>
            <x14:dxf>
              <fill>
                <patternFill>
                  <bgColor rgb="FFFF0000"/>
                </patternFill>
              </fill>
            </x14:dxf>
          </x14:cfRule>
          <x14:cfRule type="cellIs" priority="66" operator="equal" id="{658D8B34-D7C9-49FE-81F7-E4D42ED37B7D}">
            <xm:f>Ord.Prof.!$B$4</xm:f>
            <x14:dxf>
              <fill>
                <patternFill>
                  <bgColor rgb="FFFF0000"/>
                </patternFill>
              </fill>
            </x14:dxf>
          </x14:cfRule>
          <xm:sqref>D4:AN40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M48"/>
  <sheetViews>
    <sheetView topLeftCell="A19" workbookViewId="0">
      <selection activeCell="B4" sqref="B4:B48"/>
    </sheetView>
  </sheetViews>
  <sheetFormatPr defaultRowHeight="15"/>
  <cols>
    <col min="2" max="2" width="6.28515625" customWidth="1"/>
    <col min="3" max="3" width="16.85546875" bestFit="1" customWidth="1"/>
  </cols>
  <sheetData>
    <row r="3" spans="2:3">
      <c r="B3" s="26" t="s">
        <v>63</v>
      </c>
      <c r="C3" s="26" t="s">
        <v>64</v>
      </c>
    </row>
    <row r="4" spans="2:3">
      <c r="B4" s="19" t="s">
        <v>65</v>
      </c>
      <c r="C4" s="19" t="s">
        <v>32</v>
      </c>
    </row>
    <row r="5" spans="2:3">
      <c r="B5" s="19" t="s">
        <v>66</v>
      </c>
      <c r="C5" s="19" t="s">
        <v>32</v>
      </c>
    </row>
    <row r="6" spans="2:3">
      <c r="B6" s="23" t="s">
        <v>67</v>
      </c>
      <c r="C6" s="23" t="s">
        <v>28</v>
      </c>
    </row>
    <row r="7" spans="2:3">
      <c r="B7" s="23" t="s">
        <v>68</v>
      </c>
      <c r="C7" s="23" t="s">
        <v>28</v>
      </c>
    </row>
    <row r="8" spans="2:3">
      <c r="B8" s="18" t="s">
        <v>69</v>
      </c>
      <c r="C8" s="18" t="s">
        <v>31</v>
      </c>
    </row>
    <row r="9" spans="2:3">
      <c r="B9" s="18" t="s">
        <v>70</v>
      </c>
      <c r="C9" s="18" t="s">
        <v>31</v>
      </c>
    </row>
    <row r="10" spans="2:3">
      <c r="B10" s="21" t="s">
        <v>71</v>
      </c>
      <c r="C10" s="21" t="s">
        <v>29</v>
      </c>
    </row>
    <row r="11" spans="2:3">
      <c r="B11" s="21" t="s">
        <v>72</v>
      </c>
      <c r="C11" s="21" t="s">
        <v>29</v>
      </c>
    </row>
    <row r="12" spans="2:3">
      <c r="B12" s="23" t="s">
        <v>73</v>
      </c>
      <c r="C12" s="23" t="s">
        <v>28</v>
      </c>
    </row>
    <row r="13" spans="2:3">
      <c r="B13" s="22" t="s">
        <v>74</v>
      </c>
      <c r="C13" s="22" t="s">
        <v>30</v>
      </c>
    </row>
    <row r="14" spans="2:3">
      <c r="B14" s="18" t="s">
        <v>75</v>
      </c>
      <c r="C14" s="18" t="s">
        <v>31</v>
      </c>
    </row>
    <row r="15" spans="2:3">
      <c r="B15" s="22" t="s">
        <v>76</v>
      </c>
      <c r="C15" s="22" t="s">
        <v>30</v>
      </c>
    </row>
    <row r="16" spans="2:3">
      <c r="B16" s="22" t="s">
        <v>19</v>
      </c>
      <c r="C16" s="22" t="s">
        <v>30</v>
      </c>
    </row>
    <row r="17" spans="2:13">
      <c r="B17" s="20" t="s">
        <v>18</v>
      </c>
      <c r="C17" s="20" t="s">
        <v>27</v>
      </c>
    </row>
    <row r="18" spans="2:13">
      <c r="B18" s="19" t="s">
        <v>35</v>
      </c>
      <c r="C18" s="19" t="s">
        <v>32</v>
      </c>
    </row>
    <row r="19" spans="2:13">
      <c r="B19" s="24" t="s">
        <v>53</v>
      </c>
      <c r="C19" s="24" t="s">
        <v>95</v>
      </c>
    </row>
    <row r="20" spans="2:13">
      <c r="B20" s="24" t="s">
        <v>52</v>
      </c>
      <c r="C20" s="24" t="s">
        <v>95</v>
      </c>
    </row>
    <row r="21" spans="2:13">
      <c r="B21" s="22" t="s">
        <v>44</v>
      </c>
      <c r="C21" s="22" t="s">
        <v>30</v>
      </c>
    </row>
    <row r="22" spans="2:13">
      <c r="B22" s="20" t="s">
        <v>24</v>
      </c>
      <c r="C22" s="20" t="s">
        <v>27</v>
      </c>
    </row>
    <row r="23" spans="2:13">
      <c r="B23" s="20" t="s">
        <v>40</v>
      </c>
      <c r="C23" s="20" t="s">
        <v>27</v>
      </c>
    </row>
    <row r="24" spans="2:13">
      <c r="B24" s="20" t="s">
        <v>39</v>
      </c>
      <c r="C24" s="20" t="s">
        <v>27</v>
      </c>
    </row>
    <row r="25" spans="2:13">
      <c r="B25" s="20" t="s">
        <v>38</v>
      </c>
      <c r="C25" s="20" t="s">
        <v>27</v>
      </c>
    </row>
    <row r="26" spans="2:13">
      <c r="B26" s="24" t="s">
        <v>96</v>
      </c>
      <c r="C26" s="24" t="s">
        <v>95</v>
      </c>
    </row>
    <row r="27" spans="2:13">
      <c r="B27" s="20" t="s">
        <v>41</v>
      </c>
      <c r="C27" s="20" t="s">
        <v>27</v>
      </c>
    </row>
    <row r="28" spans="2:13">
      <c r="B28" s="18" t="s">
        <v>60</v>
      </c>
      <c r="C28" s="18" t="s">
        <v>31</v>
      </c>
    </row>
    <row r="29" spans="2:13">
      <c r="B29" s="18" t="s">
        <v>61</v>
      </c>
      <c r="C29" s="18" t="s">
        <v>31</v>
      </c>
    </row>
    <row r="30" spans="2:13">
      <c r="B30" s="23" t="s">
        <v>15</v>
      </c>
      <c r="C30" s="23" t="s">
        <v>28</v>
      </c>
    </row>
    <row r="31" spans="2:13">
      <c r="B31" s="21" t="s">
        <v>16</v>
      </c>
      <c r="C31" s="21" t="s">
        <v>29</v>
      </c>
      <c r="F31" s="5"/>
      <c r="G31" s="5"/>
      <c r="H31" s="5"/>
      <c r="I31" s="5"/>
      <c r="J31" s="5"/>
      <c r="K31" s="5"/>
      <c r="L31" s="5"/>
      <c r="M31" s="5"/>
    </row>
    <row r="32" spans="2:13">
      <c r="B32" s="22" t="s">
        <v>12</v>
      </c>
      <c r="C32" s="22" t="s">
        <v>30</v>
      </c>
    </row>
    <row r="33" spans="2:3">
      <c r="B33" s="18" t="s">
        <v>62</v>
      </c>
      <c r="C33" s="18" t="s">
        <v>31</v>
      </c>
    </row>
    <row r="34" spans="2:3">
      <c r="B34" s="24" t="s">
        <v>50</v>
      </c>
      <c r="C34" s="24" t="s">
        <v>95</v>
      </c>
    </row>
    <row r="35" spans="2:3">
      <c r="B35" s="23" t="s">
        <v>13</v>
      </c>
      <c r="C35" s="23" t="s">
        <v>28</v>
      </c>
    </row>
    <row r="36" spans="2:3">
      <c r="B36" s="22" t="s">
        <v>17</v>
      </c>
      <c r="C36" s="22" t="s">
        <v>30</v>
      </c>
    </row>
    <row r="37" spans="2:3">
      <c r="B37" s="22" t="s">
        <v>45</v>
      </c>
      <c r="C37" s="22" t="s">
        <v>30</v>
      </c>
    </row>
    <row r="38" spans="2:3">
      <c r="B38" s="21" t="s">
        <v>51</v>
      </c>
      <c r="C38" s="21" t="s">
        <v>29</v>
      </c>
    </row>
    <row r="39" spans="2:3">
      <c r="B39" s="21" t="s">
        <v>14</v>
      </c>
      <c r="C39" s="21" t="s">
        <v>29</v>
      </c>
    </row>
    <row r="40" spans="2:3">
      <c r="B40" s="19" t="s">
        <v>34</v>
      </c>
      <c r="C40" s="19" t="s">
        <v>32</v>
      </c>
    </row>
    <row r="41" spans="2:3">
      <c r="B41" s="23" t="s">
        <v>10</v>
      </c>
      <c r="C41" s="23" t="s">
        <v>28</v>
      </c>
    </row>
    <row r="42" spans="2:3">
      <c r="B42" s="21" t="s">
        <v>57</v>
      </c>
      <c r="C42" s="21" t="s">
        <v>29</v>
      </c>
    </row>
    <row r="43" spans="2:3">
      <c r="B43" s="23" t="s">
        <v>48</v>
      </c>
      <c r="C43" s="23" t="s">
        <v>28</v>
      </c>
    </row>
    <row r="44" spans="2:3">
      <c r="B44" s="25" t="s">
        <v>54</v>
      </c>
      <c r="C44" s="25" t="s">
        <v>33</v>
      </c>
    </row>
    <row r="45" spans="2:3">
      <c r="B45" s="25" t="s">
        <v>55</v>
      </c>
      <c r="C45" s="25" t="s">
        <v>33</v>
      </c>
    </row>
    <row r="46" spans="2:3">
      <c r="B46" s="21" t="s">
        <v>11</v>
      </c>
      <c r="C46" s="21" t="s">
        <v>29</v>
      </c>
    </row>
    <row r="47" spans="2:3">
      <c r="B47" s="25" t="s">
        <v>26</v>
      </c>
      <c r="C47" s="25" t="s">
        <v>33</v>
      </c>
    </row>
    <row r="48" spans="2:3">
      <c r="B48" s="24" t="s">
        <v>26</v>
      </c>
      <c r="C48" s="24" t="s">
        <v>95</v>
      </c>
    </row>
  </sheetData>
  <autoFilter ref="B3:C43">
    <sortState ref="B4:C48">
      <sortCondition ref="B3:B43"/>
    </sortState>
  </autoFilter>
  <sortState ref="B4:C47">
    <sortCondition ref="B4:B47" customList="7º,8º,9º,10º,11º,12º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52"/>
  <sheetViews>
    <sheetView workbookViewId="0">
      <selection activeCell="F42" sqref="F42"/>
    </sheetView>
  </sheetViews>
  <sheetFormatPr defaultRowHeight="15"/>
  <cols>
    <col min="3" max="3" width="16.85546875" bestFit="1" customWidth="1"/>
  </cols>
  <sheetData>
    <row r="1" spans="2:3" ht="18.75">
      <c r="B1" s="249" t="s">
        <v>77</v>
      </c>
      <c r="C1" s="249"/>
    </row>
    <row r="4" spans="2:3">
      <c r="B4" s="20" t="s">
        <v>18</v>
      </c>
      <c r="C4" s="20" t="s">
        <v>27</v>
      </c>
    </row>
    <row r="5" spans="2:3">
      <c r="B5" s="20" t="s">
        <v>24</v>
      </c>
      <c r="C5" s="20" t="s">
        <v>27</v>
      </c>
    </row>
    <row r="6" spans="2:3">
      <c r="B6" s="20" t="s">
        <v>40</v>
      </c>
      <c r="C6" s="20" t="s">
        <v>27</v>
      </c>
    </row>
    <row r="7" spans="2:3">
      <c r="B7" s="20" t="s">
        <v>39</v>
      </c>
      <c r="C7" s="20" t="s">
        <v>27</v>
      </c>
    </row>
    <row r="8" spans="2:3">
      <c r="B8" s="20" t="s">
        <v>38</v>
      </c>
      <c r="C8" s="20" t="s">
        <v>27</v>
      </c>
    </row>
    <row r="9" spans="2:3">
      <c r="B9" s="20" t="s">
        <v>41</v>
      </c>
      <c r="C9" s="20" t="s">
        <v>27</v>
      </c>
    </row>
    <row r="10" spans="2:3">
      <c r="B10" s="19" t="s">
        <v>37</v>
      </c>
      <c r="C10" s="19" t="s">
        <v>32</v>
      </c>
    </row>
    <row r="11" spans="2:3">
      <c r="B11" s="19" t="s">
        <v>36</v>
      </c>
      <c r="C11" s="19" t="s">
        <v>32</v>
      </c>
    </row>
    <row r="12" spans="2:3">
      <c r="B12" s="19" t="s">
        <v>35</v>
      </c>
      <c r="C12" s="19" t="s">
        <v>32</v>
      </c>
    </row>
    <row r="13" spans="2:3">
      <c r="B13" s="19" t="s">
        <v>34</v>
      </c>
      <c r="C13" s="19" t="s">
        <v>32</v>
      </c>
    </row>
    <row r="14" spans="2:3">
      <c r="B14" s="25" t="s">
        <v>20</v>
      </c>
      <c r="C14" s="25" t="s">
        <v>33</v>
      </c>
    </row>
    <row r="15" spans="2:3">
      <c r="B15" s="25" t="s">
        <v>22</v>
      </c>
      <c r="C15" s="25" t="s">
        <v>33</v>
      </c>
    </row>
    <row r="16" spans="2:3">
      <c r="B16" s="25" t="s">
        <v>98</v>
      </c>
      <c r="C16" s="25" t="s">
        <v>33</v>
      </c>
    </row>
    <row r="17" spans="2:3">
      <c r="B17" s="25" t="s">
        <v>54</v>
      </c>
      <c r="C17" s="25" t="s">
        <v>33</v>
      </c>
    </row>
    <row r="18" spans="2:3">
      <c r="B18" s="25" t="s">
        <v>55</v>
      </c>
      <c r="C18" s="25" t="s">
        <v>33</v>
      </c>
    </row>
    <row r="19" spans="2:3">
      <c r="B19" s="25" t="s">
        <v>25</v>
      </c>
      <c r="C19" s="25" t="s">
        <v>33</v>
      </c>
    </row>
    <row r="20" spans="2:3">
      <c r="B20" s="25" t="s">
        <v>26</v>
      </c>
      <c r="C20" s="25" t="s">
        <v>33</v>
      </c>
    </row>
    <row r="21" spans="2:3">
      <c r="B21" s="21" t="s">
        <v>56</v>
      </c>
      <c r="C21" s="21" t="s">
        <v>29</v>
      </c>
    </row>
    <row r="22" spans="2:3">
      <c r="B22" s="21" t="s">
        <v>58</v>
      </c>
      <c r="C22" s="21" t="s">
        <v>29</v>
      </c>
    </row>
    <row r="23" spans="2:3">
      <c r="B23" s="21" t="s">
        <v>16</v>
      </c>
      <c r="C23" s="21" t="s">
        <v>29</v>
      </c>
    </row>
    <row r="24" spans="2:3">
      <c r="B24" s="21" t="s">
        <v>51</v>
      </c>
      <c r="C24" s="21" t="s">
        <v>29</v>
      </c>
    </row>
    <row r="25" spans="2:3">
      <c r="B25" s="21" t="s">
        <v>14</v>
      </c>
      <c r="C25" s="21" t="s">
        <v>29</v>
      </c>
    </row>
    <row r="26" spans="2:3">
      <c r="B26" s="21" t="s">
        <v>57</v>
      </c>
      <c r="C26" s="21" t="s">
        <v>29</v>
      </c>
    </row>
    <row r="27" spans="2:3">
      <c r="B27" s="21" t="s">
        <v>11</v>
      </c>
      <c r="C27" s="21" t="s">
        <v>29</v>
      </c>
    </row>
    <row r="28" spans="2:3">
      <c r="B28" s="18" t="s">
        <v>23</v>
      </c>
      <c r="C28" s="18" t="s">
        <v>31</v>
      </c>
    </row>
    <row r="29" spans="2:3">
      <c r="B29" s="18" t="s">
        <v>21</v>
      </c>
      <c r="C29" s="18" t="s">
        <v>31</v>
      </c>
    </row>
    <row r="30" spans="2:3">
      <c r="B30" s="18" t="s">
        <v>59</v>
      </c>
      <c r="C30" s="18" t="s">
        <v>31</v>
      </c>
    </row>
    <row r="31" spans="2:3">
      <c r="B31" s="18" t="s">
        <v>60</v>
      </c>
      <c r="C31" s="18" t="s">
        <v>31</v>
      </c>
    </row>
    <row r="32" spans="2:3">
      <c r="B32" s="18" t="s">
        <v>61</v>
      </c>
      <c r="C32" s="18" t="s">
        <v>31</v>
      </c>
    </row>
    <row r="33" spans="2:3">
      <c r="B33" s="18" t="s">
        <v>62</v>
      </c>
      <c r="C33" s="18" t="s">
        <v>31</v>
      </c>
    </row>
    <row r="34" spans="2:3">
      <c r="B34" s="23" t="s">
        <v>46</v>
      </c>
      <c r="C34" s="23" t="s">
        <v>28</v>
      </c>
    </row>
    <row r="35" spans="2:3">
      <c r="B35" s="23" t="s">
        <v>47</v>
      </c>
      <c r="C35" s="23" t="s">
        <v>28</v>
      </c>
    </row>
    <row r="36" spans="2:3">
      <c r="B36" s="23" t="s">
        <v>49</v>
      </c>
      <c r="C36" s="23" t="s">
        <v>28</v>
      </c>
    </row>
    <row r="37" spans="2:3">
      <c r="B37" s="23" t="s">
        <v>15</v>
      </c>
      <c r="C37" s="23" t="s">
        <v>28</v>
      </c>
    </row>
    <row r="38" spans="2:3">
      <c r="B38" s="23" t="s">
        <v>13</v>
      </c>
      <c r="C38" s="23" t="s">
        <v>28</v>
      </c>
    </row>
    <row r="39" spans="2:3">
      <c r="B39" s="23" t="s">
        <v>10</v>
      </c>
      <c r="C39" s="23" t="s">
        <v>28</v>
      </c>
    </row>
    <row r="40" spans="2:3">
      <c r="B40" s="23" t="s">
        <v>48</v>
      </c>
      <c r="C40" s="23" t="s">
        <v>28</v>
      </c>
    </row>
    <row r="41" spans="2:3">
      <c r="B41" s="24" t="s">
        <v>53</v>
      </c>
      <c r="C41" s="24" t="s">
        <v>95</v>
      </c>
    </row>
    <row r="42" spans="2:3">
      <c r="B42" s="24" t="s">
        <v>52</v>
      </c>
      <c r="C42" s="24" t="s">
        <v>95</v>
      </c>
    </row>
    <row r="43" spans="2:3">
      <c r="B43" s="24" t="s">
        <v>50</v>
      </c>
      <c r="C43" s="24" t="s">
        <v>95</v>
      </c>
    </row>
    <row r="44" spans="2:3">
      <c r="B44" s="24" t="s">
        <v>96</v>
      </c>
      <c r="C44" s="24" t="s">
        <v>95</v>
      </c>
    </row>
    <row r="45" spans="2:3">
      <c r="B45" s="24" t="s">
        <v>26</v>
      </c>
      <c r="C45" s="24" t="s">
        <v>95</v>
      </c>
    </row>
    <row r="46" spans="2:3">
      <c r="B46" s="118" t="s">
        <v>43</v>
      </c>
      <c r="C46" s="118" t="s">
        <v>30</v>
      </c>
    </row>
    <row r="47" spans="2:3">
      <c r="B47" s="118" t="s">
        <v>42</v>
      </c>
      <c r="C47" s="118" t="s">
        <v>30</v>
      </c>
    </row>
    <row r="48" spans="2:3">
      <c r="B48" s="118" t="s">
        <v>19</v>
      </c>
      <c r="C48" s="118" t="s">
        <v>30</v>
      </c>
    </row>
    <row r="49" spans="2:3">
      <c r="B49" s="118" t="s">
        <v>44</v>
      </c>
      <c r="C49" s="118" t="s">
        <v>30</v>
      </c>
    </row>
    <row r="50" spans="2:3">
      <c r="B50" s="118" t="s">
        <v>12</v>
      </c>
      <c r="C50" s="118" t="s">
        <v>30</v>
      </c>
    </row>
    <row r="51" spans="2:3">
      <c r="B51" s="118" t="s">
        <v>17</v>
      </c>
      <c r="C51" s="118" t="s">
        <v>30</v>
      </c>
    </row>
    <row r="52" spans="2:3">
      <c r="B52" s="118" t="s">
        <v>45</v>
      </c>
      <c r="C52" s="118" t="s">
        <v>30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F4" sqref="F4"/>
    </sheetView>
  </sheetViews>
  <sheetFormatPr defaultRowHeight="15"/>
  <cols>
    <col min="2" max="7" width="4.7109375" customWidth="1"/>
  </cols>
  <sheetData>
    <row r="1" spans="1:7" ht="18.75">
      <c r="A1" s="167"/>
      <c r="B1" s="251" t="s">
        <v>88</v>
      </c>
      <c r="C1" s="251"/>
      <c r="D1" s="251"/>
      <c r="E1" s="251"/>
      <c r="F1" s="251"/>
      <c r="G1" s="251"/>
    </row>
    <row r="2" spans="1:7" ht="15.75" thickBot="1">
      <c r="B2" s="250" t="s">
        <v>1</v>
      </c>
      <c r="C2" s="250"/>
      <c r="D2" s="250"/>
      <c r="E2" s="250"/>
      <c r="F2" s="250"/>
      <c r="G2" s="250"/>
    </row>
    <row r="3" spans="1:7" ht="33.75" thickBot="1">
      <c r="B3" s="163" t="s">
        <v>89</v>
      </c>
      <c r="C3" s="165" t="s">
        <v>90</v>
      </c>
      <c r="D3" s="163" t="s">
        <v>91</v>
      </c>
      <c r="E3" s="165" t="s">
        <v>92</v>
      </c>
      <c r="F3" s="163" t="s">
        <v>93</v>
      </c>
      <c r="G3" s="161" t="s">
        <v>94</v>
      </c>
    </row>
    <row r="4" spans="1:7">
      <c r="A4" s="19" t="s">
        <v>37</v>
      </c>
      <c r="B4" s="164">
        <f>COUNTIF(Roulement!$D$4:$F$40,A4)</f>
        <v>0</v>
      </c>
      <c r="C4" s="166">
        <f>COUNTIF(Roulement!$K$4:$M$40,A4)</f>
        <v>4</v>
      </c>
      <c r="D4" s="164">
        <f>COUNTIF(Roulement!$R$4:$T$40,A4)</f>
        <v>0</v>
      </c>
      <c r="E4" s="166">
        <f>COUNTIF(Roulement!$Y$4:$AA$40,A4)</f>
        <v>0</v>
      </c>
      <c r="F4" s="164">
        <f>COUNTIF(Roulement!$AG$4:$AI$40,A4)</f>
        <v>0</v>
      </c>
      <c r="G4" s="162">
        <f>SUM(B4:F4)</f>
        <v>4</v>
      </c>
    </row>
    <row r="5" spans="1:7">
      <c r="A5" s="19" t="s">
        <v>36</v>
      </c>
      <c r="B5" s="164">
        <f>COUNTIF(Roulement!$D$4:$F$40,A5)</f>
        <v>0</v>
      </c>
      <c r="C5" s="166">
        <f>COUNTIF(Roulement!$K$4:$M$40,A5)</f>
        <v>0</v>
      </c>
      <c r="D5" s="164">
        <f>COUNTIF(Roulement!$R$4:$T$40,A5)</f>
        <v>0</v>
      </c>
      <c r="E5" s="166">
        <f>COUNTIF(Roulement!$Y$4:$AA$40,A5)</f>
        <v>0</v>
      </c>
      <c r="F5" s="164">
        <f>COUNTIF(Roulement!$AG$4:$AI$40,A5)</f>
        <v>8</v>
      </c>
      <c r="G5" s="162">
        <f t="shared" ref="G5:G48" si="0">SUM(B5:F5)</f>
        <v>8</v>
      </c>
    </row>
    <row r="6" spans="1:7">
      <c r="A6" s="23" t="s">
        <v>46</v>
      </c>
      <c r="B6" s="164">
        <f>COUNTIF(Roulement!$D$4:$F$40,A6)</f>
        <v>0</v>
      </c>
      <c r="C6" s="166">
        <f>COUNTIF(Roulement!$K$4:$M$40,A6)</f>
        <v>0</v>
      </c>
      <c r="D6" s="164">
        <f>COUNTIF(Roulement!$R$4:$T$40,A6)</f>
        <v>0</v>
      </c>
      <c r="E6" s="166">
        <f>COUNTIF(Roulement!$Y$4:$AA$40,A6)</f>
        <v>0</v>
      </c>
      <c r="F6" s="164">
        <f>COUNTIF(Roulement!$AG$4:$AI$40,A6)</f>
        <v>4</v>
      </c>
      <c r="G6" s="162">
        <f t="shared" si="0"/>
        <v>4</v>
      </c>
    </row>
    <row r="7" spans="1:7">
      <c r="A7" s="23" t="s">
        <v>47</v>
      </c>
      <c r="B7" s="164">
        <f>COUNTIF(Roulement!$D$4:$F$40,A7)</f>
        <v>0</v>
      </c>
      <c r="C7" s="166">
        <f>COUNTIF(Roulement!$K$4:$M$40,A7)</f>
        <v>4</v>
      </c>
      <c r="D7" s="164">
        <f>COUNTIF(Roulement!$R$4:$T$40,A7)</f>
        <v>0</v>
      </c>
      <c r="E7" s="166">
        <f>COUNTIF(Roulement!$Y$4:$AA$40,A7)</f>
        <v>0</v>
      </c>
      <c r="F7" s="164">
        <f>COUNTIF(Roulement!$AG$4:$AI$40,A7)</f>
        <v>0</v>
      </c>
      <c r="G7" s="162">
        <f t="shared" si="0"/>
        <v>4</v>
      </c>
    </row>
    <row r="8" spans="1:7">
      <c r="A8" s="18" t="s">
        <v>23</v>
      </c>
      <c r="B8" s="164">
        <f>COUNTIF(Roulement!$D$4:$F$40,A8)</f>
        <v>8</v>
      </c>
      <c r="C8" s="166">
        <f>COUNTIF(Roulement!$K$4:$M$40,A8)</f>
        <v>0</v>
      </c>
      <c r="D8" s="164">
        <f>COUNTIF(Roulement!$R$4:$T$40,A8)</f>
        <v>0</v>
      </c>
      <c r="E8" s="166">
        <f>COUNTIF(Roulement!$Y$4:$AA$40,A8)</f>
        <v>2</v>
      </c>
      <c r="F8" s="164">
        <f>COUNTIF(Roulement!$AG$4:$AI$40,A8)</f>
        <v>0</v>
      </c>
      <c r="G8" s="162">
        <f t="shared" si="0"/>
        <v>10</v>
      </c>
    </row>
    <row r="9" spans="1:7">
      <c r="A9" s="18" t="s">
        <v>21</v>
      </c>
      <c r="B9" s="164">
        <f>COUNTIF(Roulement!$D$4:$F$40,A9)</f>
        <v>1</v>
      </c>
      <c r="C9" s="166">
        <f>COUNTIF(Roulement!$K$4:$M$40,A9)</f>
        <v>0</v>
      </c>
      <c r="D9" s="164">
        <f>COUNTIF(Roulement!$R$4:$T$40,A9)</f>
        <v>0</v>
      </c>
      <c r="E9" s="166">
        <f>COUNTIF(Roulement!$Y$4:$AA$40,A9)</f>
        <v>4</v>
      </c>
      <c r="F9" s="164">
        <f>COUNTIF(Roulement!$AG$4:$AI$40,A9)</f>
        <v>0</v>
      </c>
      <c r="G9" s="162">
        <f t="shared" si="0"/>
        <v>5</v>
      </c>
    </row>
    <row r="10" spans="1:7">
      <c r="A10" s="21" t="s">
        <v>56</v>
      </c>
      <c r="B10" s="164">
        <f>COUNTIF(Roulement!$D$4:$F$40,A10)</f>
        <v>0</v>
      </c>
      <c r="C10" s="166">
        <f>COUNTIF(Roulement!$K$4:$M$40,A10)</f>
        <v>0</v>
      </c>
      <c r="D10" s="164">
        <f>COUNTIF(Roulement!$R$4:$T$40,A10)</f>
        <v>0</v>
      </c>
      <c r="E10" s="166">
        <f>COUNTIF(Roulement!$Y$4:$AA$40,A10)</f>
        <v>4</v>
      </c>
      <c r="F10" s="164">
        <f>COUNTIF(Roulement!$AG$4:$AI$40,A10)</f>
        <v>0</v>
      </c>
      <c r="G10" s="162">
        <f t="shared" si="0"/>
        <v>4</v>
      </c>
    </row>
    <row r="11" spans="1:7">
      <c r="A11" s="21" t="s">
        <v>58</v>
      </c>
      <c r="B11" s="164">
        <f>COUNTIF(Roulement!$D$4:$F$40,A11)</f>
        <v>0</v>
      </c>
      <c r="C11" s="166">
        <f>COUNTIF(Roulement!$K$4:$M$40,A11)</f>
        <v>0</v>
      </c>
      <c r="D11" s="164">
        <f>COUNTIF(Roulement!$R$4:$T$40,A11)</f>
        <v>0</v>
      </c>
      <c r="E11" s="166">
        <f>COUNTIF(Roulement!$Y$4:$AA$40,A11)</f>
        <v>0</v>
      </c>
      <c r="F11" s="164">
        <f>COUNTIF(Roulement!$AG$4:$AI$40,A11)</f>
        <v>4</v>
      </c>
      <c r="G11" s="162">
        <f t="shared" si="0"/>
        <v>4</v>
      </c>
    </row>
    <row r="12" spans="1:7">
      <c r="A12" s="23" t="s">
        <v>49</v>
      </c>
      <c r="B12" s="164">
        <f>COUNTIF(Roulement!$D$4:$F$40,A12)</f>
        <v>0</v>
      </c>
      <c r="C12" s="166">
        <f>COUNTIF(Roulement!$K$4:$M$40,A12)</f>
        <v>0</v>
      </c>
      <c r="D12" s="164">
        <f>COUNTIF(Roulement!$R$4:$T$40,A12)</f>
        <v>8</v>
      </c>
      <c r="E12" s="166">
        <f>COUNTIF(Roulement!$Y$4:$AA$40,A12)</f>
        <v>0</v>
      </c>
      <c r="F12" s="164">
        <f>COUNTIF(Roulement!$AG$4:$AI$40,A12)</f>
        <v>0</v>
      </c>
      <c r="G12" s="162">
        <f t="shared" si="0"/>
        <v>8</v>
      </c>
    </row>
    <row r="13" spans="1:7">
      <c r="A13" s="22" t="s">
        <v>43</v>
      </c>
      <c r="B13" s="164">
        <f>COUNTIF(Roulement!$D$4:$F$40,A13)</f>
        <v>0</v>
      </c>
      <c r="C13" s="166">
        <f>COUNTIF(Roulement!$K$4:$M$40,A13)</f>
        <v>0</v>
      </c>
      <c r="D13" s="164">
        <f>COUNTIF(Roulement!$R$4:$T$40,A13)</f>
        <v>8</v>
      </c>
      <c r="E13" s="166">
        <f>COUNTIF(Roulement!$Y$4:$AA$40,A13)</f>
        <v>0</v>
      </c>
      <c r="F13" s="164">
        <f>COUNTIF(Roulement!$AG$4:$AI$40,A13)</f>
        <v>0</v>
      </c>
      <c r="G13" s="162">
        <f t="shared" si="0"/>
        <v>8</v>
      </c>
    </row>
    <row r="14" spans="1:7">
      <c r="A14" s="18" t="s">
        <v>59</v>
      </c>
      <c r="B14" s="164">
        <f>COUNTIF(Roulement!$D$4:$F$40,A14)</f>
        <v>0</v>
      </c>
      <c r="C14" s="166">
        <f>COUNTIF(Roulement!$K$4:$M$40,A14)</f>
        <v>8</v>
      </c>
      <c r="D14" s="164">
        <f>COUNTIF(Roulement!$R$4:$T$40,A14)</f>
        <v>0</v>
      </c>
      <c r="E14" s="166">
        <f>COUNTIF(Roulement!$Y$4:$AA$40,A14)</f>
        <v>0</v>
      </c>
      <c r="F14" s="164">
        <f>COUNTIF(Roulement!$AG$4:$AI$40,A14)</f>
        <v>0</v>
      </c>
      <c r="G14" s="162">
        <f t="shared" si="0"/>
        <v>8</v>
      </c>
    </row>
    <row r="15" spans="1:7">
      <c r="A15" s="22" t="s">
        <v>42</v>
      </c>
      <c r="B15" s="164">
        <f>COUNTIF(Roulement!$D$4:$F$40,A15)</f>
        <v>0</v>
      </c>
      <c r="C15" s="166">
        <f>COUNTIF(Roulement!$K$4:$M$40,A15)</f>
        <v>0</v>
      </c>
      <c r="D15" s="164">
        <f>COUNTIF(Roulement!$R$4:$T$40,A15)</f>
        <v>0</v>
      </c>
      <c r="E15" s="166">
        <f>COUNTIF(Roulement!$Y$4:$AA$40,A15)</f>
        <v>8</v>
      </c>
      <c r="F15" s="164">
        <f>COUNTIF(Roulement!$AG$4:$AI$40,A15)</f>
        <v>0</v>
      </c>
      <c r="G15" s="162">
        <f t="shared" si="0"/>
        <v>8</v>
      </c>
    </row>
    <row r="16" spans="1:7">
      <c r="A16" s="22" t="s">
        <v>19</v>
      </c>
      <c r="B16" s="164">
        <f>COUNTIF(Roulement!$D$4:$F$40,A16)</f>
        <v>2</v>
      </c>
      <c r="C16" s="166">
        <f>COUNTIF(Roulement!$K$4:$M$40,A16)</f>
        <v>0</v>
      </c>
      <c r="D16" s="164">
        <f>COUNTIF(Roulement!$R$4:$T$40,A16)</f>
        <v>4</v>
      </c>
      <c r="E16" s="166">
        <f>COUNTIF(Roulement!$Y$4:$AA$40,A16)</f>
        <v>0</v>
      </c>
      <c r="F16" s="164">
        <f>COUNTIF(Roulement!$AG$4:$AI$40,A16)</f>
        <v>0</v>
      </c>
      <c r="G16" s="162">
        <f t="shared" si="0"/>
        <v>6</v>
      </c>
    </row>
    <row r="17" spans="1:7">
      <c r="A17" s="20" t="s">
        <v>18</v>
      </c>
      <c r="B17" s="164">
        <f>COUNTIF(Roulement!$D$4:$F$40,A17)</f>
        <v>8</v>
      </c>
      <c r="C17" s="166">
        <f>COUNTIF(Roulement!$K$4:$M$40,A17)</f>
        <v>0</v>
      </c>
      <c r="D17" s="164">
        <f>COUNTIF(Roulement!$R$4:$T$40,A17)</f>
        <v>0</v>
      </c>
      <c r="E17" s="166">
        <f>COUNTIF(Roulement!$Y$4:$AA$40,A17)</f>
        <v>0</v>
      </c>
      <c r="F17" s="164">
        <f>COUNTIF(Roulement!$AG$4:$AI$40,A17)</f>
        <v>0</v>
      </c>
      <c r="G17" s="162">
        <f t="shared" si="0"/>
        <v>8</v>
      </c>
    </row>
    <row r="18" spans="1:7">
      <c r="A18" s="19" t="s">
        <v>35</v>
      </c>
      <c r="B18" s="164">
        <f>COUNTIF(Roulement!$D$4:$F$40,A18)</f>
        <v>0</v>
      </c>
      <c r="C18" s="166">
        <f>COUNTIF(Roulement!$K$4:$M$40,A18)</f>
        <v>0</v>
      </c>
      <c r="D18" s="164">
        <f>COUNTIF(Roulement!$R$4:$T$40,A18)</f>
        <v>0</v>
      </c>
      <c r="E18" s="166">
        <f>COUNTIF(Roulement!$Y$4:$AA$40,A18)</f>
        <v>0</v>
      </c>
      <c r="F18" s="164">
        <f>COUNTIF(Roulement!$AG$4:$AI$40,A18)</f>
        <v>4</v>
      </c>
      <c r="G18" s="162">
        <f t="shared" si="0"/>
        <v>4</v>
      </c>
    </row>
    <row r="19" spans="1:7">
      <c r="A19" s="24" t="s">
        <v>53</v>
      </c>
      <c r="B19" s="164">
        <f>COUNTIF(Roulement!$D$4:$F$40,A19)</f>
        <v>0</v>
      </c>
      <c r="C19" s="166">
        <f>COUNTIF(Roulement!$K$4:$M$40,A19)</f>
        <v>0</v>
      </c>
      <c r="D19" s="164">
        <f>COUNTIF(Roulement!$R$4:$T$40,A19)</f>
        <v>6</v>
      </c>
      <c r="E19" s="166">
        <f>COUNTIF(Roulement!$Y$4:$AA$40,A19)</f>
        <v>0</v>
      </c>
      <c r="F19" s="164">
        <f>COUNTIF(Roulement!$AG$4:$AI$40,A19)</f>
        <v>0</v>
      </c>
      <c r="G19" s="162">
        <f t="shared" si="0"/>
        <v>6</v>
      </c>
    </row>
    <row r="20" spans="1:7">
      <c r="A20" s="24" t="s">
        <v>52</v>
      </c>
      <c r="B20" s="164">
        <f>COUNTIF(Roulement!$D$4:$F$40,A20)</f>
        <v>0</v>
      </c>
      <c r="C20" s="166">
        <f>COUNTIF(Roulement!$K$4:$M$40,A20)</f>
        <v>0</v>
      </c>
      <c r="D20" s="164">
        <f>COUNTIF(Roulement!$R$4:$T$40,A20)</f>
        <v>0</v>
      </c>
      <c r="E20" s="166">
        <f>COUNTIF(Roulement!$Y$4:$AA$40,A20)</f>
        <v>4</v>
      </c>
      <c r="F20" s="164">
        <f>COUNTIF(Roulement!$AG$4:$AI$40,A20)</f>
        <v>0</v>
      </c>
      <c r="G20" s="162">
        <f t="shared" si="0"/>
        <v>4</v>
      </c>
    </row>
    <row r="21" spans="1:7">
      <c r="A21" s="22" t="s">
        <v>44</v>
      </c>
      <c r="B21" s="164">
        <f>COUNTIF(Roulement!$D$4:$F$40,A21)</f>
        <v>0</v>
      </c>
      <c r="C21" s="166">
        <f>COUNTIF(Roulement!$K$4:$M$40,A21)</f>
        <v>4</v>
      </c>
      <c r="D21" s="164">
        <f>COUNTIF(Roulement!$R$4:$T$40,A21)</f>
        <v>0</v>
      </c>
      <c r="E21" s="166">
        <f>COUNTIF(Roulement!$Y$4:$AA$40,A21)</f>
        <v>1</v>
      </c>
      <c r="F21" s="164">
        <f>COUNTIF(Roulement!$AG$4:$AI$40,A21)</f>
        <v>0</v>
      </c>
      <c r="G21" s="162">
        <f t="shared" si="0"/>
        <v>5</v>
      </c>
    </row>
    <row r="22" spans="1:7">
      <c r="A22" s="20" t="s">
        <v>24</v>
      </c>
      <c r="B22" s="164">
        <f>COUNTIF(Roulement!$D$4:$F$40,A22)</f>
        <v>8</v>
      </c>
      <c r="C22" s="166">
        <f>COUNTIF(Roulement!$K$4:$M$40,A22)</f>
        <v>0</v>
      </c>
      <c r="D22" s="164">
        <f>COUNTIF(Roulement!$R$4:$T$40,A22)</f>
        <v>0</v>
      </c>
      <c r="E22" s="166">
        <f>COUNTIF(Roulement!$Y$4:$AA$40,A22)</f>
        <v>1</v>
      </c>
      <c r="F22" s="164">
        <f>COUNTIF(Roulement!$AG$4:$AI$40,A22)</f>
        <v>0</v>
      </c>
      <c r="G22" s="162">
        <f t="shared" si="0"/>
        <v>9</v>
      </c>
    </row>
    <row r="23" spans="1:7">
      <c r="A23" s="20" t="s">
        <v>40</v>
      </c>
      <c r="B23" s="164">
        <f>COUNTIF(Roulement!$D$4:$F$40,A23)</f>
        <v>0</v>
      </c>
      <c r="C23" s="166">
        <f>COUNTIF(Roulement!$K$4:$M$40,A23)</f>
        <v>4</v>
      </c>
      <c r="D23" s="164">
        <f>COUNTIF(Roulement!$R$4:$T$40,A23)</f>
        <v>0</v>
      </c>
      <c r="E23" s="166">
        <f>COUNTIF(Roulement!$Y$4:$AA$40,A23)</f>
        <v>0</v>
      </c>
      <c r="F23" s="164">
        <f>COUNTIF(Roulement!$AG$4:$AI$40,A23)</f>
        <v>0</v>
      </c>
      <c r="G23" s="162">
        <f t="shared" si="0"/>
        <v>4</v>
      </c>
    </row>
    <row r="24" spans="1:7">
      <c r="A24" s="20" t="s">
        <v>39</v>
      </c>
      <c r="B24" s="164">
        <f>COUNTIF(Roulement!$D$4:$F$40,A24)</f>
        <v>0</v>
      </c>
      <c r="C24" s="166">
        <f>COUNTIF(Roulement!$K$4:$M$40,A24)</f>
        <v>0</v>
      </c>
      <c r="D24" s="164">
        <f>COUNTIF(Roulement!$R$4:$T$40,A24)</f>
        <v>0</v>
      </c>
      <c r="E24" s="166">
        <f>COUNTIF(Roulement!$Y$4:$AA$40,A24)</f>
        <v>0</v>
      </c>
      <c r="F24" s="164">
        <f>COUNTIF(Roulement!$AG$4:$AI$40,A24)</f>
        <v>4</v>
      </c>
      <c r="G24" s="162">
        <f t="shared" si="0"/>
        <v>4</v>
      </c>
    </row>
    <row r="25" spans="1:7">
      <c r="A25" s="20" t="s">
        <v>38</v>
      </c>
      <c r="B25" s="164">
        <f>COUNTIF(Roulement!$D$4:$F$40,A25)</f>
        <v>0</v>
      </c>
      <c r="C25" s="166">
        <f>COUNTIF(Roulement!$K$4:$M$40,A25)</f>
        <v>0</v>
      </c>
      <c r="D25" s="164">
        <f>COUNTIF(Roulement!$R$4:$T$40,A25)</f>
        <v>0</v>
      </c>
      <c r="E25" s="166">
        <f>COUNTIF(Roulement!$Y$4:$AA$40,A25)</f>
        <v>0</v>
      </c>
      <c r="F25" s="164">
        <f>COUNTIF(Roulement!$AG$4:$AI$40,A25)</f>
        <v>0</v>
      </c>
      <c r="G25" s="162">
        <f t="shared" si="0"/>
        <v>0</v>
      </c>
    </row>
    <row r="26" spans="1:7">
      <c r="A26" s="24" t="s">
        <v>96</v>
      </c>
      <c r="B26" s="164">
        <f>COUNTIF(Roulement!$D$4:$F$40,A26)</f>
        <v>0</v>
      </c>
      <c r="C26" s="166">
        <f>COUNTIF(Roulement!$K$4:$M$40,A26)</f>
        <v>6</v>
      </c>
      <c r="D26" s="164">
        <f>COUNTIF(Roulement!$R$4:$T$40,A26)</f>
        <v>0</v>
      </c>
      <c r="E26" s="166">
        <f>COUNTIF(Roulement!$Y$4:$AA$40,A26)</f>
        <v>0</v>
      </c>
      <c r="F26" s="164">
        <f>COUNTIF(Roulement!$AG$4:$AI$40,A26)</f>
        <v>0</v>
      </c>
      <c r="G26" s="162">
        <f t="shared" si="0"/>
        <v>6</v>
      </c>
    </row>
    <row r="27" spans="1:7">
      <c r="A27" s="20" t="s">
        <v>41</v>
      </c>
      <c r="B27" s="164">
        <f>COUNTIF(Roulement!$D$4:$F$40,A27)</f>
        <v>0</v>
      </c>
      <c r="C27" s="166">
        <f>COUNTIF(Roulement!$K$4:$M$40,A27)</f>
        <v>0</v>
      </c>
      <c r="D27" s="164">
        <f>COUNTIF(Roulement!$R$4:$T$40,A27)</f>
        <v>0</v>
      </c>
      <c r="E27" s="166">
        <f>COUNTIF(Roulement!$Y$4:$AA$40,A27)</f>
        <v>4</v>
      </c>
      <c r="F27" s="164">
        <f>COUNTIF(Roulement!$AG$4:$AI$40,A27)</f>
        <v>0</v>
      </c>
      <c r="G27" s="162">
        <f t="shared" si="0"/>
        <v>4</v>
      </c>
    </row>
    <row r="28" spans="1:7">
      <c r="A28" s="18" t="s">
        <v>60</v>
      </c>
      <c r="B28" s="164">
        <f>COUNTIF(Roulement!$D$4:$F$40,A28)</f>
        <v>0</v>
      </c>
      <c r="C28" s="166">
        <f>COUNTIF(Roulement!$K$4:$M$40,A28)</f>
        <v>0</v>
      </c>
      <c r="D28" s="164">
        <f>COUNTIF(Roulement!$R$4:$T$40,A28)</f>
        <v>8</v>
      </c>
      <c r="E28" s="166">
        <f>COUNTIF(Roulement!$Y$4:$AA$40,A28)</f>
        <v>0</v>
      </c>
      <c r="F28" s="164">
        <f>COUNTIF(Roulement!$AG$4:$AI$40,A28)</f>
        <v>0</v>
      </c>
      <c r="G28" s="162">
        <f t="shared" si="0"/>
        <v>8</v>
      </c>
    </row>
    <row r="29" spans="1:7">
      <c r="A29" s="18" t="s">
        <v>61</v>
      </c>
      <c r="B29" s="164">
        <f>COUNTIF(Roulement!$D$4:$F$40,A29)</f>
        <v>0</v>
      </c>
      <c r="C29" s="166">
        <f>COUNTIF(Roulement!$K$4:$M$40,A29)</f>
        <v>0</v>
      </c>
      <c r="D29" s="164">
        <f>COUNTIF(Roulement!$R$4:$T$40,A29)</f>
        <v>0</v>
      </c>
      <c r="E29" s="166">
        <f>COUNTIF(Roulement!$Y$4:$AA$40,A29)</f>
        <v>0</v>
      </c>
      <c r="F29" s="164">
        <f>COUNTIF(Roulement!$AG$4:$AI$40,A29)</f>
        <v>4</v>
      </c>
      <c r="G29" s="162">
        <f t="shared" si="0"/>
        <v>4</v>
      </c>
    </row>
    <row r="30" spans="1:7">
      <c r="A30" s="23" t="s">
        <v>15</v>
      </c>
      <c r="B30" s="164">
        <f>COUNTIF(Roulement!$D$4:$F$40,A30)</f>
        <v>8</v>
      </c>
      <c r="C30" s="166">
        <f>COUNTIF(Roulement!$K$4:$M$40,A30)</f>
        <v>0</v>
      </c>
      <c r="D30" s="164">
        <f>COUNTIF(Roulement!$R$4:$T$40,A30)</f>
        <v>0</v>
      </c>
      <c r="E30" s="166">
        <f>COUNTIF(Roulement!$Y$4:$AA$40,A30)</f>
        <v>0</v>
      </c>
      <c r="F30" s="164">
        <f>COUNTIF(Roulement!$AG$4:$AI$40,A30)</f>
        <v>0</v>
      </c>
      <c r="G30" s="162">
        <f t="shared" si="0"/>
        <v>8</v>
      </c>
    </row>
    <row r="31" spans="1:7">
      <c r="A31" s="21" t="s">
        <v>16</v>
      </c>
      <c r="B31" s="164">
        <f>COUNTIF(Roulement!$D$4:$F$40,A31)</f>
        <v>4</v>
      </c>
      <c r="C31" s="166">
        <f>COUNTIF(Roulement!$K$4:$M$40,A31)</f>
        <v>0</v>
      </c>
      <c r="D31" s="164">
        <f>COUNTIF(Roulement!$R$4:$T$40,A31)</f>
        <v>0</v>
      </c>
      <c r="E31" s="166">
        <f>COUNTIF(Roulement!$Y$4:$AA$40,A31)</f>
        <v>0</v>
      </c>
      <c r="F31" s="164">
        <f>COUNTIF(Roulement!$AG$4:$AI$40,A31)</f>
        <v>0</v>
      </c>
      <c r="G31" s="162">
        <f t="shared" si="0"/>
        <v>4</v>
      </c>
    </row>
    <row r="32" spans="1:7">
      <c r="A32" s="22" t="s">
        <v>12</v>
      </c>
      <c r="B32" s="164">
        <f>COUNTIF(Roulement!$D$4:$F$40,A32)</f>
        <v>0</v>
      </c>
      <c r="C32" s="166">
        <f>COUNTIF(Roulement!$K$4:$M$40,A32)</f>
        <v>0</v>
      </c>
      <c r="D32" s="164">
        <f>COUNTIF(Roulement!$R$4:$T$40,A32)</f>
        <v>8</v>
      </c>
      <c r="E32" s="166">
        <f>COUNTIF(Roulement!$Y$4:$AA$40,A32)</f>
        <v>0</v>
      </c>
      <c r="F32" s="164">
        <f>COUNTIF(Roulement!$AG$4:$AI$40,A32)</f>
        <v>0</v>
      </c>
      <c r="G32" s="162">
        <f t="shared" si="0"/>
        <v>8</v>
      </c>
    </row>
    <row r="33" spans="1:7">
      <c r="A33" s="18" t="s">
        <v>62</v>
      </c>
      <c r="B33" s="164">
        <f>COUNTIF(Roulement!$D$4:$F$40,A33)</f>
        <v>0</v>
      </c>
      <c r="C33" s="166">
        <f>COUNTIF(Roulement!$K$4:$M$40,A33)</f>
        <v>0</v>
      </c>
      <c r="D33" s="164">
        <f>COUNTIF(Roulement!$R$4:$T$40,A33)</f>
        <v>0</v>
      </c>
      <c r="E33" s="166">
        <f>COUNTIF(Roulement!$Y$4:$AA$40,A33)</f>
        <v>0</v>
      </c>
      <c r="F33" s="164">
        <f>COUNTIF(Roulement!$AG$4:$AI$40,A33)</f>
        <v>8</v>
      </c>
      <c r="G33" s="162">
        <f t="shared" si="0"/>
        <v>8</v>
      </c>
    </row>
    <row r="34" spans="1:7">
      <c r="A34" s="24" t="s">
        <v>50</v>
      </c>
      <c r="B34" s="164">
        <f>COUNTIF(Roulement!$D$4:$F$40,A34)</f>
        <v>0</v>
      </c>
      <c r="C34" s="166">
        <f>COUNTIF(Roulement!$K$4:$M$40,A34)</f>
        <v>0</v>
      </c>
      <c r="D34" s="164">
        <f>COUNTIF(Roulement!$R$4:$T$40,A34)</f>
        <v>0</v>
      </c>
      <c r="E34" s="166">
        <f>COUNTIF(Roulement!$Y$4:$AA$40,A34)</f>
        <v>0</v>
      </c>
      <c r="F34" s="164">
        <f>COUNTIF(Roulement!$AG$4:$AI$40,A34)</f>
        <v>4</v>
      </c>
      <c r="G34" s="162">
        <f t="shared" si="0"/>
        <v>4</v>
      </c>
    </row>
    <row r="35" spans="1:7">
      <c r="A35" s="23" t="s">
        <v>13</v>
      </c>
      <c r="B35" s="164">
        <f>COUNTIF(Roulement!$D$4:$F$40,A35)</f>
        <v>0</v>
      </c>
      <c r="C35" s="166">
        <f>COUNTIF(Roulement!$K$4:$M$40,A35)</f>
        <v>0</v>
      </c>
      <c r="D35" s="164">
        <f>COUNTIF(Roulement!$R$4:$T$40,A35)</f>
        <v>8</v>
      </c>
      <c r="E35" s="166">
        <f>COUNTIF(Roulement!$Y$4:$AA$40,A35)</f>
        <v>0</v>
      </c>
      <c r="F35" s="164">
        <f>COUNTIF(Roulement!$AG$4:$AI$40,A35)</f>
        <v>0</v>
      </c>
      <c r="G35" s="162">
        <f t="shared" si="0"/>
        <v>8</v>
      </c>
    </row>
    <row r="36" spans="1:7">
      <c r="A36" s="22" t="s">
        <v>17</v>
      </c>
      <c r="B36" s="164">
        <f>COUNTIF(Roulement!$D$4:$F$40,A36)</f>
        <v>4</v>
      </c>
      <c r="C36" s="166">
        <f>COUNTIF(Roulement!$K$4:$M$40,A36)</f>
        <v>0</v>
      </c>
      <c r="D36" s="164">
        <f>COUNTIF(Roulement!$R$4:$T$40,A36)</f>
        <v>0</v>
      </c>
      <c r="E36" s="166">
        <f>COUNTIF(Roulement!$Y$4:$AA$40,A36)</f>
        <v>0</v>
      </c>
      <c r="F36" s="164">
        <f>COUNTIF(Roulement!$AG$4:$AI$40,A36)</f>
        <v>0</v>
      </c>
      <c r="G36" s="162">
        <f t="shared" si="0"/>
        <v>4</v>
      </c>
    </row>
    <row r="37" spans="1:7">
      <c r="A37" s="22" t="s">
        <v>45</v>
      </c>
      <c r="B37" s="164">
        <f>COUNTIF(Roulement!$D$4:$F$40,A37)</f>
        <v>0</v>
      </c>
      <c r="C37" s="166">
        <f>COUNTIF(Roulement!$K$4:$M$40,A37)</f>
        <v>8</v>
      </c>
      <c r="D37" s="164">
        <f>COUNTIF(Roulement!$R$4:$T$40,A37)</f>
        <v>0</v>
      </c>
      <c r="E37" s="166">
        <f>COUNTIF(Roulement!$Y$4:$AA$40,A37)</f>
        <v>0</v>
      </c>
      <c r="F37" s="164">
        <f>COUNTIF(Roulement!$AG$4:$AI$40,A37)</f>
        <v>0</v>
      </c>
      <c r="G37" s="162">
        <f t="shared" si="0"/>
        <v>8</v>
      </c>
    </row>
    <row r="38" spans="1:7">
      <c r="A38" s="21" t="s">
        <v>51</v>
      </c>
      <c r="B38" s="164">
        <f>COUNTIF(Roulement!$D$4:$F$40,A38)</f>
        <v>0</v>
      </c>
      <c r="C38" s="166">
        <f>COUNTIF(Roulement!$K$4:$M$40,A38)</f>
        <v>0</v>
      </c>
      <c r="D38" s="164">
        <f>COUNTIF(Roulement!$R$4:$T$40,A38)</f>
        <v>0</v>
      </c>
      <c r="E38" s="166">
        <f>COUNTIF(Roulement!$Y$4:$AA$40,A38)</f>
        <v>0</v>
      </c>
      <c r="F38" s="164">
        <f>COUNTIF(Roulement!$AG$4:$AI$40,A38)</f>
        <v>4</v>
      </c>
      <c r="G38" s="162">
        <f t="shared" si="0"/>
        <v>4</v>
      </c>
    </row>
    <row r="39" spans="1:7">
      <c r="A39" s="21" t="s">
        <v>14</v>
      </c>
      <c r="B39" s="164">
        <f>COUNTIF(Roulement!$D$4:$F$40,A39)</f>
        <v>0</v>
      </c>
      <c r="C39" s="166">
        <f>COUNTIF(Roulement!$K$4:$M$40,A39)</f>
        <v>0</v>
      </c>
      <c r="D39" s="164">
        <f>COUNTIF(Roulement!$R$4:$T$40,A39)</f>
        <v>8</v>
      </c>
      <c r="E39" s="166">
        <f>COUNTIF(Roulement!$Y$4:$AA$40,A39)</f>
        <v>0</v>
      </c>
      <c r="F39" s="164">
        <f>COUNTIF(Roulement!$AG$4:$AI$40,A39)</f>
        <v>0</v>
      </c>
      <c r="G39" s="162">
        <f t="shared" si="0"/>
        <v>8</v>
      </c>
    </row>
    <row r="40" spans="1:7">
      <c r="A40" s="19" t="s">
        <v>34</v>
      </c>
      <c r="B40" s="164">
        <f>COUNTIF(Roulement!$D$4:$F$40,A40)</f>
        <v>0</v>
      </c>
      <c r="C40" s="166">
        <f>COUNTIF(Roulement!$K$4:$M$40,A40)</f>
        <v>0</v>
      </c>
      <c r="D40" s="164">
        <f>COUNTIF(Roulement!$R$4:$T$40,A40)</f>
        <v>0</v>
      </c>
      <c r="E40" s="166">
        <f>COUNTIF(Roulement!$Y$4:$AA$40,A40)</f>
        <v>4</v>
      </c>
      <c r="F40" s="164">
        <f>COUNTIF(Roulement!$AG$4:$AI$40,A40)</f>
        <v>0</v>
      </c>
      <c r="G40" s="162">
        <f t="shared" si="0"/>
        <v>4</v>
      </c>
    </row>
    <row r="41" spans="1:7">
      <c r="A41" s="23" t="s">
        <v>10</v>
      </c>
      <c r="B41" s="164">
        <f>COUNTIF(Roulement!$D$4:$F$40,A41)</f>
        <v>8</v>
      </c>
      <c r="C41" s="166">
        <f>COUNTIF(Roulement!$K$4:$M$40,A41)</f>
        <v>0</v>
      </c>
      <c r="D41" s="164">
        <f>COUNTIF(Roulement!$R$4:$T$40,A41)</f>
        <v>0</v>
      </c>
      <c r="E41" s="166">
        <f>COUNTIF(Roulement!$Y$4:$AA$40,A41)</f>
        <v>0</v>
      </c>
      <c r="F41" s="164">
        <f>COUNTIF(Roulement!$AG$4:$AI$40,A41)</f>
        <v>0</v>
      </c>
      <c r="G41" s="162">
        <f t="shared" si="0"/>
        <v>8</v>
      </c>
    </row>
    <row r="42" spans="1:7">
      <c r="A42" s="21" t="s">
        <v>57</v>
      </c>
      <c r="B42" s="164">
        <f>COUNTIF(Roulement!$D$4:$F$40,A42)</f>
        <v>0</v>
      </c>
      <c r="C42" s="166">
        <f>COUNTIF(Roulement!$K$4:$M$40,A42)</f>
        <v>0</v>
      </c>
      <c r="D42" s="164">
        <f>COUNTIF(Roulement!$R$4:$T$40,A42)</f>
        <v>0</v>
      </c>
      <c r="E42" s="166">
        <f>COUNTIF(Roulement!$Y$4:$AA$40,A42)</f>
        <v>4</v>
      </c>
      <c r="F42" s="164">
        <f>COUNTIF(Roulement!$AG$4:$AI$40,A42)</f>
        <v>0</v>
      </c>
      <c r="G42" s="162">
        <f t="shared" si="0"/>
        <v>4</v>
      </c>
    </row>
    <row r="43" spans="1:7">
      <c r="A43" s="23" t="s">
        <v>48</v>
      </c>
      <c r="B43" s="164">
        <f>COUNTIF(Roulement!$D$4:$F$40,A43)</f>
        <v>0</v>
      </c>
      <c r="C43" s="166">
        <f>COUNTIF(Roulement!$K$4:$M$40,A43)</f>
        <v>0</v>
      </c>
      <c r="D43" s="164">
        <f>COUNTIF(Roulement!$R$4:$T$40,A43)</f>
        <v>0</v>
      </c>
      <c r="E43" s="166">
        <f>COUNTIF(Roulement!$Y$4:$AA$40,A43)</f>
        <v>0</v>
      </c>
      <c r="F43" s="164">
        <f>COUNTIF(Roulement!$AG$4:$AI$40,A43)</f>
        <v>8</v>
      </c>
      <c r="G43" s="162">
        <f t="shared" si="0"/>
        <v>8</v>
      </c>
    </row>
    <row r="44" spans="1:7">
      <c r="A44" s="25" t="s">
        <v>54</v>
      </c>
      <c r="B44" s="164">
        <f>COUNTIF(Roulement!$D$4:$F$40,A44)</f>
        <v>0</v>
      </c>
      <c r="C44" s="166">
        <f>COUNTIF(Roulement!$K$4:$M$40,A44)</f>
        <v>4</v>
      </c>
      <c r="D44" s="164">
        <f>COUNTIF(Roulement!$R$4:$T$40,A44)</f>
        <v>0</v>
      </c>
      <c r="E44" s="166">
        <f>COUNTIF(Roulement!$Y$4:$AA$40,A44)</f>
        <v>0</v>
      </c>
      <c r="F44" s="164">
        <f>COUNTIF(Roulement!$AG$4:$AI$40,A44)</f>
        <v>0</v>
      </c>
      <c r="G44" s="162">
        <f t="shared" si="0"/>
        <v>4</v>
      </c>
    </row>
    <row r="45" spans="1:7">
      <c r="A45" s="25" t="s">
        <v>55</v>
      </c>
      <c r="B45" s="164">
        <f>COUNTIF(Roulement!$D$4:$F$40,A45)</f>
        <v>0</v>
      </c>
      <c r="C45" s="166">
        <f>COUNTIF(Roulement!$K$4:$M$40,A45)</f>
        <v>0</v>
      </c>
      <c r="D45" s="164">
        <f>COUNTIF(Roulement!$R$4:$T$40,A45)</f>
        <v>0</v>
      </c>
      <c r="E45" s="166">
        <f>COUNTIF(Roulement!$Y$4:$AA$40,A45)</f>
        <v>0</v>
      </c>
      <c r="F45" s="164">
        <f>COUNTIF(Roulement!$AG$4:$AI$40,A45)</f>
        <v>4</v>
      </c>
      <c r="G45" s="162">
        <f t="shared" si="0"/>
        <v>4</v>
      </c>
    </row>
    <row r="46" spans="1:7">
      <c r="A46" s="21" t="s">
        <v>11</v>
      </c>
      <c r="B46" s="164">
        <f>COUNTIF(Roulement!$D$4:$F$40,A46)</f>
        <v>4</v>
      </c>
      <c r="C46" s="166">
        <f>COUNTIF(Roulement!$K$4:$M$40,A46)</f>
        <v>0</v>
      </c>
      <c r="D46" s="164">
        <f>COUNTIF(Roulement!$R$4:$T$40,A46)</f>
        <v>0</v>
      </c>
      <c r="E46" s="166">
        <f>COUNTIF(Roulement!$Y$4:$AA$40,A46)</f>
        <v>0</v>
      </c>
      <c r="F46" s="164">
        <f>COUNTIF(Roulement!$AG$4:$AI$40,A46)</f>
        <v>0</v>
      </c>
      <c r="G46" s="162">
        <f t="shared" si="0"/>
        <v>4</v>
      </c>
    </row>
    <row r="47" spans="1:7">
      <c r="A47" s="25" t="s">
        <v>26</v>
      </c>
      <c r="B47" s="164">
        <f>COUNTIF(Roulement!$D$4:$F$40,A47)</f>
        <v>0</v>
      </c>
      <c r="C47" s="166">
        <f>COUNTIF(Roulement!$K$4:$M$40,A47)</f>
        <v>0</v>
      </c>
      <c r="D47" s="164">
        <f>COUNTIF(Roulement!$R$4:$T$40,A47)</f>
        <v>0</v>
      </c>
      <c r="E47" s="166">
        <f>COUNTIF(Roulement!$Y$4:$AA$40,A47)</f>
        <v>0</v>
      </c>
      <c r="F47" s="164">
        <f>COUNTIF(Roulement!$AG$4:$AI$40,A47)</f>
        <v>0</v>
      </c>
      <c r="G47" s="162">
        <f t="shared" si="0"/>
        <v>0</v>
      </c>
    </row>
    <row r="48" spans="1:7">
      <c r="A48" s="24" t="s">
        <v>26</v>
      </c>
      <c r="B48" s="164">
        <f>COUNTIF(Roulement!$D$4:$F$40,A48)</f>
        <v>0</v>
      </c>
      <c r="C48" s="166">
        <f>COUNTIF(Roulement!$K$4:$M$40,A48)</f>
        <v>0</v>
      </c>
      <c r="D48" s="164">
        <f>COUNTIF(Roulement!$R$4:$T$40,A48)</f>
        <v>0</v>
      </c>
      <c r="E48" s="166">
        <f>COUNTIF(Roulement!$Y$4:$AA$40,A48)</f>
        <v>0</v>
      </c>
      <c r="F48" s="164">
        <f>COUNTIF(Roulement!$AG$4:$AI$40,A48)</f>
        <v>0</v>
      </c>
      <c r="G48" s="162">
        <f t="shared" si="0"/>
        <v>0</v>
      </c>
    </row>
  </sheetData>
  <mergeCells count="2">
    <mergeCell ref="B2:G2"/>
    <mergeCell ref="B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Roulement</vt:lpstr>
      <vt:lpstr>turmas-docente</vt:lpstr>
      <vt:lpstr>Ord.Prof.</vt:lpstr>
      <vt:lpstr>CONTAGEM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</dc:creator>
  <cp:lastModifiedBy>Aluno Papelaria</cp:lastModifiedBy>
  <cp:lastPrinted>2015-03-20T14:42:24Z</cp:lastPrinted>
  <dcterms:created xsi:type="dcterms:W3CDTF">2014-10-21T10:03:56Z</dcterms:created>
  <dcterms:modified xsi:type="dcterms:W3CDTF">2015-03-20T14:44:38Z</dcterms:modified>
</cp:coreProperties>
</file>